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78" documentId="13_ncr:1_{F6CB121F-512D-4AA6-A0C1-0FB36C537598}" xr6:coauthVersionLast="47" xr6:coauthVersionMax="47" xr10:uidLastSave="{154BA4BA-FE2B-4568-943E-118FF66E410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<sst xmlns="http://schemas.openxmlformats.org/spreadsheetml/2006/main" count="178595" uniqueCount="39080">
  <si>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</si>
  <si>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</si>
  <si>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</si>
  <si>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</si>
  <si>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</si>
  <si>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</si>
  <si>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</si>
  <si>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</si>
  <si>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</si>
  <si>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</si>
  <si>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</si>
  <si>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</si>
  <si>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</si>
  <si>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</si>
  <si>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</si>
  <si>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</si>
  <si>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</si>
  <si>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</si>
  <si>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</si>
  <si>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</si>
  <si>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</si>
  <si>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</si>
  <si>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</si>
  <si>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</si>
  <si>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</si>
  <si>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</si>
  <si>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</si>
  <si>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</si>
  <si>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</si>
  <si>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</si>
  <si>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</si>
  <si>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</si>
  <si>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</si>
  <si>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</si>
  <si>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</si>
  <si>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</si>
  <si>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</si>
  <si>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</si>
  <si>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</si>
  <si>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</si>
  <si>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</si>
  <si>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</si>
  <si>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</si>
  <si>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</si>
  <si>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</si>
  <si>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</si>
  <si>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</si>
  <si>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</si>
  <si>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</si>
  <si>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</si>
  <si>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</si>
  <si>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</si>
  <si>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</si>
  <si>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</si>
  <si>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</si>
  <si>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</si>
  <si>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</si>
  <si>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</si>
  <si>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</si>
  <si>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</si>
  <si>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</si>
  <si>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</si>
  <si>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</si>
  <si>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</si>
  <si>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</si>
  <si>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</si>
  <si>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</si>
  <si>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</si>
  <si>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</si>
  <si>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</si>
  <si>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</si>
  <si>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</si>
  <si>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</si>
  <si>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</si>
  <si>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</si>
  <si>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</si>
  <si>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</si>
  <si>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</si>
  <si>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</si>
  <si>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</si>
  <si>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</si>
  <si>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</si>
  <si>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</si>
  <si>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</si>
  <si>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</si>
  <si>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</si>
  <si>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</si>
  <si>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</si>
  <si>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</si>
  <si>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</si>
  <si>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</si>
  <si>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</si>
  <si>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</si>
  <si>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</si>
  <si>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</si>
  <si>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</si>
  <si>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</si>
  <si>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</si>
  <si>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</si>
  <si>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</si>
  <si>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</si>
  <si>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</si>
  <si>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</si>
  <si>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</si>
  <si>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</si>
  <si>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</si>
  <si>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</si>
  <si>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</si>
  <si>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</si>
  <si>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</si>
  <si>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</si>
  <si>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</si>
  <si>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</si>
  <si>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</si>
  <si>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</si>
  <si>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</si>
  <si>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</si>
  <si>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</si>
  <si>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</si>
  <si>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</si>
  <si>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</si>
  <si>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</si>
  <si>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</si>
  <si>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</si>
  <si>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</si>
  <si>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</si>
  <si>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</si>
  <si>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</si>
  <si>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</si>
  <si>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</si>
  <si>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</si>
  <si>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</si>
  <si>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</si>
  <si>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</si>
  <si>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</si>
  <si>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</si>
  <si>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</si>
  <si>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</si>
  <si>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</si>
  <si>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</si>
  <si>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</si>
  <si>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</si>
  <si>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</si>
  <si>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</si>
  <si>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</si>
  <si>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</si>
  <si>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</si>
  <si>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</si>
  <si>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</si>
  <si>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</si>
  <si>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</si>
  <si>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</si>
  <si>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</si>
  <si>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</si>
  <si>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</si>
  <si>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</si>
  <si>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</si>
  <si>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</si>
  <si>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</si>
  <si>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</si>
  <si>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</si>
  <si>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</si>
  <si>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</si>
  <si>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</si>
  <si>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</si>
  <si>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</si>
  <si>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</si>
  <si>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</si>
  <si>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</si>
  <si>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</si>
  <si>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</si>
  <si>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</si>
  <si>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</si>
  <si>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</si>
  <si>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</si>
  <si>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</si>
  <si>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</si>
  <si>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</si>
  <si>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</si>
  <si>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</si>
  <si>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</si>
  <si>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</si>
  <si>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</si>
  <si>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</si>
  <si>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</si>
  <si>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</si>
  <si>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</si>
  <si>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</si>
  <si>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</si>
  <si>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</si>
  <si>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</si>
  <si>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</si>
  <si>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</si>
  <si>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</si>
  <si>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</si>
  <si>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</si>
  <si>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</si>
  <si>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</si>
  <si>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</si>
  <si>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</si>
  <si>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</si>
  <si>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</si>
  <si>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</si>
  <si>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</si>
  <si>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</si>
  <si>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</si>
  <si>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</si>
  <si>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</si>
  <si>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</si>
  <si>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</si>
  <si>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</si>
  <si>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</si>
  <si>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</si>
  <si>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</si>
  <si>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</si>
  <si>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</si>
  <si>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</si>
  <si>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</si>
  <si>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</si>
  <si>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</si>
  <si>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</si>
  <si>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</si>
  <si>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</si>
  <si>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</si>
  <si>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</si>
  <si>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</si>
  <si>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</si>
  <si>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</si>
  <si>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</si>
  <si>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</si>
  <si>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</si>
  <si>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</si>
  <si>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</si>
  <si>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</si>
  <si>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</si>
  <si>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</si>
  <si>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</si>
  <si>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</si>
  <si>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</si>
  <si>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</si>
  <si>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</si>
  <si>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</si>
  <si>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</si>
  <si>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</si>
  <si>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</si>
  <si>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</si>
  <si>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</si>
  <si>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</si>
  <si>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</si>
  <si>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</si>
  <si>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</si>
  <si>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</si>
  <si>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</si>
  <si>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</si>
  <si>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</si>
  <si>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</si>
  <si>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</si>
  <si>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</si>
  <si>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</si>
  <si>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</si>
  <si>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</si>
  <si>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</si>
  <si>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</si>
  <si>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</si>
  <si>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</si>
  <si>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</si>
  <si>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</si>
  <si>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</si>
  <si>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</si>
  <si>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</si>
  <si>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</si>
  <si>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</si>
  <si>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</si>
  <si>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</si>
  <si>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</si>
  <si>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</si>
  <si>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</si>
  <si>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</si>
  <si>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</si>
  <si>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</si>
  <si>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</si>
  <si>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</si>
  <si>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</si>
  <si>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</si>
  <si>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</si>
  <si>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</si>
  <si>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</si>
  <si>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</si>
  <si>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</si>
  <si>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</si>
  <si>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</si>
  <si>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</si>
  <si>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</si>
  <si>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</si>
  <si>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</si>
  <si>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</si>
  <si>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</si>
  <si>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</si>
  <si>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</si>
  <si>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</si>
  <si>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</si>
  <si>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</si>
  <si>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</si>
  <si>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</si>
  <si>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</si>
  <si>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</si>
  <si>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</si>
  <si>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</si>
  <si>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</si>
  <si>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</si>
  <si>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</si>
  <si>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</si>
  <si>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</si>
  <si>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</si>
  <si>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</si>
  <si>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</si>
  <si>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</si>
  <si>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</si>
  <si>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</si>
  <si>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</si>
  <si>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</si>
  <si>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</si>
  <si>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</si>
  <si>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</si>
  <si>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</si>
  <si>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</si>
  <si>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</si>
  <si>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</si>
  <si>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</si>
  <si>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</si>
  <si>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</si>
  <si>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</si>
  <si>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</si>
  <si>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</si>
  <si>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</si>
  <si>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</si>
  <si>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</si>
  <si>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</si>
  <si>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</si>
  <si>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</si>
  <si>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</si>
  <si>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</si>
  <si>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</si>
  <si>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</si>
  <si>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</si>
  <si>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</si>
  <si>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</si>
  <si>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</si>
  <si>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</si>
  <si>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</si>
  <si>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</si>
  <si>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</si>
  <si>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</si>
  <si>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</si>
  <si>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</si>
  <si>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</si>
  <si>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</si>
  <si>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</si>
  <si>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</si>
  <si>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</si>
  <si>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</si>
  <si>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</si>
  <si>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</si>
  <si>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</si>
  <si>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</si>
  <si>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</si>
  <si>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</si>
  <si>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</si>
  <si>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</si>
  <si>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</si>
  <si>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</si>
  <si>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</si>
  <si>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</si>
  <si>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</si>
  <si>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</si>
  <si>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</si>
  <si>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</si>
  <si>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</si>
  <si>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</si>
  <si>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</si>
  <si>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</si>
  <si>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</si>
  <si>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</si>
  <si>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</si>
  <si>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</si>
  <si>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</si>
  <si>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</si>
  <si>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</si>
  <si>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</si>
  <si>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</si>
  <si>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</si>
  <si>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</si>
  <si>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</si>
  <si>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</si>
  <si>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</si>
  <si>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</si>
  <si>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</si>
  <si>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</si>
  <si>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</si>
  <si>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</si>
  <si>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</si>
  <si>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</si>
  <si>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</si>
  <si>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</si>
  <si>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</si>
  <si>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</si>
  <si>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</si>
  <si>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</si>
  <si>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</si>
  <si>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</si>
  <si>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</si>
  <si>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</si>
  <si>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</si>
  <si>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</si>
  <si>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</si>
  <si>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</si>
  <si>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</si>
  <si>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</si>
  <si>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</si>
  <si>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</si>
  <si>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</si>
  <si>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</si>
  <si>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</si>
  <si>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</si>
  <si>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</si>
  <si>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</si>
  <si>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</si>
  <si>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</si>
  <si>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</si>
  <si>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</si>
  <si>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</si>
  <si>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</si>
  <si>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</si>
  <si>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</si>
  <si>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</si>
  <si>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</si>
  <si>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</si>
  <si>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</si>
  <si>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</si>
  <si>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</si>
  <si>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</si>
  <si>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</si>
  <si>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</si>
  <si>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</si>
  <si>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</si>
  <si>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</si>
  <si>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</si>
  <si>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</si>
  <si>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</si>
  <si>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</si>
  <si>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</si>
  <si>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</si>
  <si>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</si>
  <si>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</si>
  <si>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</si>
  <si>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</si>
  <si>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</si>
  <si>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</si>
  <si>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</si>
  <si>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</si>
  <si>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</si>
  <si>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</si>
  <si>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</si>
  <si>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</si>
  <si>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</si>
  <si>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</si>
  <si>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</si>
  <si>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</si>
  <si>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</si>
  <si>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</si>
  <si>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</si>
  <si>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</si>
  <si>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</si>
  <si>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</si>
  <si>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</si>
  <si>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</si>
  <si>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</si>
  <si>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</si>
  <si>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</si>
  <si>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</si>
  <si>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</si>
  <si>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</si>
  <si>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</si>
  <si>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</si>
  <si>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</si>
  <si>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</si>
  <si>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</si>
  <si>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</si>
  <si>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</si>
  <si>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</si>
  <si>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</si>
  <si>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</si>
  <si>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</si>
  <si>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</si>
  <si>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</si>
  <si>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</si>
  <si>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</si>
  <si>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</si>
  <si>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</si>
  <si>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</si>
  <si>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</si>
  <si>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</si>
  <si>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</si>
  <si>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</si>
  <si>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</si>
  <si>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</si>
  <si>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</si>
  <si>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</si>
  <si>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</si>
  <si>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</si>
  <si>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</si>
  <si>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</si>
  <si>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</si>
  <si>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</si>
  <si>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</si>
  <si>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</si>
  <si>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</si>
  <si>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</si>
  <si>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</si>
  <si>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</si>
  <si>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</si>
  <si>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</si>
  <si>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</si>
  <si>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</si>
  <si>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</si>
  <si>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</si>
  <si>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</si>
  <si>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</si>
  <si>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</si>
  <si>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</si>
  <si>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</si>
  <si>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</si>
  <si>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</si>
  <si>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</si>
  <si>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</si>
  <si>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</si>
  <si>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</si>
  <si>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</si>
  <si>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</si>
  <si>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</si>
  <si>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</si>
  <si>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</si>
  <si>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</si>
  <si>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</si>
  <si>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</si>
  <si>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</si>
  <si>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</si>
  <si>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</si>
  <si>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</si>
  <si>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</si>
  <si>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</si>
  <si>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</si>
  <si>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</si>
  <si>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</si>
  <si>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</si>
  <si>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</si>
  <si>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</si>
  <si>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</si>
  <si>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</si>
  <si>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</si>
  <si>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</si>
  <si>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</si>
  <si>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</si>
  <si>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</si>
  <si>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</si>
  <si>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</si>
  <si>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</si>
  <si>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</si>
  <si>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</si>
  <si>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</si>
  <si>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</si>
  <si>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</si>
  <si>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</si>
  <si>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</si>
  <si>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</si>
  <si>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</si>
  <si>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</si>
  <si>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</si>
  <si>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</si>
  <si>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</si>
  <si>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</si>
  <si>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</si>
  <si>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</si>
  <si>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</si>
  <si>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</si>
  <si>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</si>
  <si>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</si>
  <si>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</si>
  <si>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</si>
  <si>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</si>
  <si>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</si>
  <si>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</si>
  <si>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</si>
  <si>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</si>
  <si>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</si>
  <si>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</si>
  <si>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</si>
  <si>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</si>
  <si>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</si>
  <si>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</si>
  <si>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</si>
  <si>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</si>
  <si>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</si>
  <si>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</si>
  <si>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</si>
  <si>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</si>
  <si>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</si>
  <si>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</si>
  <si>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</si>
  <si>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</si>
  <si>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</si>
  <si>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</si>
  <si>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</si>
  <si>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</si>
  <si>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</si>
  <si>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</si>
  <si>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</si>
  <si>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</si>
  <si>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</si>
  <si>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</si>
  <si>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</si>
  <si>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</si>
  <si>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</si>
  <si>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</si>
  <si>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</si>
  <si>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</si>
  <si>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</si>
  <si>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</si>
  <si>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</si>
  <si>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</si>
  <si>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</si>
  <si>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</si>
  <si>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</si>
  <si>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</si>
  <si>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</si>
  <si>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</si>
  <si>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</si>
  <si>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</si>
  <si>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</si>
  <si>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</si>
  <si>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</si>
  <si>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</si>
  <si>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</si>
  <si>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</si>
  <si>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</si>
  <si>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</si>
  <si>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</si>
  <si>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</si>
  <si>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</si>
  <si>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</si>
  <si>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</si>
  <si>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</si>
  <si>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</si>
  <si>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</si>
  <si>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</si>
  <si>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</si>
  <si>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</si>
  <si>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</si>
  <si>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</si>
  <si>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</si>
  <si>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</si>
  <si>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</si>
  <si>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</si>
  <si>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</si>
  <si>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</si>
  <si>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</si>
  <si>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</si>
  <si>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</si>
  <si>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</si>
  <si>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</si>
  <si>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</si>
  <si>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</si>
  <si>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</si>
  <si>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</si>
  <si>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</si>
  <si>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</si>
  <si>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</si>
  <si>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</si>
  <si>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</si>
  <si>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</si>
  <si>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</si>
  <si>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</si>
  <si>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</si>
  <si>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</si>
  <si>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</si>
  <si>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</si>
  <si>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</si>
  <si>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</si>
  <si>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</si>
  <si>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</si>
  <si>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</si>
  <si>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</si>
  <si>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</si>
  <si>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</si>
  <si>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</si>
  <si>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</si>
  <si>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</si>
  <si>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</si>
  <si>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</si>
  <si>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</si>
  <si>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</si>
  <si>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</si>
  <si>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</si>
  <si>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</si>
  <si>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</si>
  <si>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</si>
  <si>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</si>
  <si>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</si>
  <si>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</si>
  <si>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</si>
  <si>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</si>
  <si>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</si>
  <si>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</si>
  <si>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</si>
  <si>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</si>
  <si>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</si>
  <si>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</si>
  <si>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</si>
  <si>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</si>
  <si>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</si>
  <si>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</si>
  <si>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</si>
  <si>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</si>
  <si>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</si>
  <si>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</si>
  <si>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</si>
  <si>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</si>
  <si>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</si>
  <si>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</si>
  <si>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</si>
  <si>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</si>
  <si>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</si>
  <si>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</si>
  <si>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</si>
  <si>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</si>
  <si>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</si>
  <si>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</si>
  <si>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</si>
  <si>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</si>
  <si>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</si>
  <si>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</si>
  <si>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</si>
  <si>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</si>
  <si>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</si>
  <si>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</si>
  <si>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</si>
  <si>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</si>
  <si>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</si>
  <si>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</si>
  <si>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</si>
  <si>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</si>
  <si>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</si>
  <si>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</si>
  <si>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</si>
  <si>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</si>
  <si>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</si>
  <si>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</si>
  <si>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</si>
  <si>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</si>
  <si>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</si>
  <si>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</si>
  <si>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</si>
  <si>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</si>
  <si>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</si>
  <si>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</si>
  <si>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</si>
  <si>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</si>
  <si>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</si>
  <si>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</si>
  <si>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</si>
  <si>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</si>
  <si>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</si>
  <si>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</si>
  <si>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</si>
  <si>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</si>
  <si>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</si>
  <si>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</si>
  <si>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</si>
  <si>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</si>
  <si>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</si>
  <si>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</si>
  <si>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</si>
  <si>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</si>
  <si>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</si>
  <si>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</si>
  <si>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</si>
  <si>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</si>
  <si>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</si>
  <si>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</si>
  <si>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</si>
  <si>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</si>
  <si>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</si>
  <si>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</si>
  <si>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</si>
  <si>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</si>
  <si>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</si>
  <si>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</si>
  <si>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</si>
  <si>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</si>
  <si>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</si>
  <si>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</si>
  <si>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</si>
  <si>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</si>
  <si>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</si>
  <si>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</si>
  <si>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</si>
  <si>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</si>
  <si>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</si>
  <si>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</si>
  <si>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</si>
  <si>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</si>
  <si>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</si>
  <si>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</si>
  <si>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</si>
  <si>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</si>
  <si>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</si>
  <si>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</si>
  <si>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</si>
  <si>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</si>
  <si>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</si>
  <si>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</si>
  <si>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</si>
  <si>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</si>
  <si>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</si>
  <si>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</si>
  <si>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</si>
  <si>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</si>
  <si>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</si>
  <si>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</si>
  <si>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</si>
  <si>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</si>
  <si>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</si>
  <si>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</si>
  <si>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</si>
  <si>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</si>
  <si>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</si>
  <si>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</si>
  <si>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</si>
  <si>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</si>
  <si>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</si>
  <si>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</si>
  <si>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</si>
  <si>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</si>
  <si>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</si>
  <si>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</si>
  <si>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</si>
  <si>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</si>
  <si>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</si>
  <si>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</si>
  <si>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</si>
  <si>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</si>
  <si>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</si>
  <si>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</si>
  <si>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</si>
  <si>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</si>
  <si>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</si>
  <si>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</si>
  <si>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</si>
  <si>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</si>
  <si>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</si>
  <si>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</si>
  <si>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</si>
  <si>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</si>
  <si>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</si>
  <si>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</si>
  <si>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</si>
  <si>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</si>
  <si>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</si>
  <si>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</si>
  <si>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</si>
  <si>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</si>
  <si>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</si>
  <si>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</si>
  <si>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</si>
  <si>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</si>
  <si>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</si>
  <si>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</si>
  <si>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</si>
  <si>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</si>
  <si>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</si>
  <si>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</si>
  <si>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</si>
  <si>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</si>
  <si>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</si>
  <si>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</si>
  <si>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</si>
  <si>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</si>
  <si>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</si>
  <si>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</si>
  <si>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</si>
  <si>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</si>
  <si>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</si>
  <si>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</si>
  <si>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</si>
  <si>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</si>
  <si>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</si>
  <si>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</si>
  <si>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</si>
  <si>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</si>
  <si>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</si>
  <si>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</si>
  <si>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</si>
  <si>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</si>
  <si>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</si>
  <si>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</si>
  <si>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</si>
  <si>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</si>
  <si>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</si>
  <si>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</si>
  <si>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</si>
  <si>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</si>
  <si>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</si>
  <si>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</si>
  <si>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</si>
  <si>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</si>
  <si>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</si>
  <si>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</si>
  <si>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</si>
  <si>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</si>
  <si>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</si>
  <si>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</si>
  <si>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</si>
  <si>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</si>
  <si>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</si>
  <si>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</si>
  <si>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</si>
  <si>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</si>
  <si>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</si>
  <si>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</si>
  <si>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</si>
  <si>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</si>
  <si>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</si>
  <si>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</si>
  <si>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</si>
  <si>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</si>
  <si>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</si>
  <si>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</si>
  <si>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</si>
  <si>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</si>
  <si>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</si>
  <si>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</si>
  <si>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</si>
  <si>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</si>
  <si>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</si>
  <si>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</si>
  <si>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</si>
  <si>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</si>
  <si>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</si>
  <si>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</si>
  <si>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</si>
  <si>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</si>
  <si>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</si>
  <si>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</si>
  <si>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</si>
  <si>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</si>
  <si>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</si>
  <si>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</si>
  <si>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</si>
  <si>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</si>
  <si>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</si>
  <si>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</si>
  <si>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</si>
  <si>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</si>
  <si>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</si>
  <si>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</si>
  <si>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</si>
  <si>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</si>
  <si>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</si>
  <si>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</si>
  <si>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</si>
  <si>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</si>
  <si>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</si>
  <si>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</si>
  <si>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</si>
  <si>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</si>
  <si>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</si>
  <si>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</si>
  <si>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</si>
  <si>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</si>
  <si>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</si>
  <si>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</si>
  <si>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</si>
  <si>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</si>
  <si>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</si>
  <si>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</si>
  <si>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</si>
  <si>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</si>
  <si>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</si>
  <si>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</si>
  <si>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</si>
  <si>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</si>
  <si>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</si>
  <si>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</si>
  <si>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</si>
  <si>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</si>
  <si>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</si>
  <si>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</si>
  <si>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</si>
  <si>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</si>
  <si>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</si>
  <si>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</si>
  <si>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</si>
  <si>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</si>
  <si>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</si>
  <si>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</si>
  <si>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</si>
  <si>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</si>
  <si>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</si>
  <si>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</si>
  <si>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</si>
  <si>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</si>
  <si>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</si>
  <si>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</si>
  <si>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</si>
  <si>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</si>
  <si>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</si>
  <si>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</si>
  <si>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</si>
  <si>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</si>
  <si>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</si>
  <si>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</si>
  <si>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</si>
  <si>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</si>
  <si>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</si>
  <si>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</si>
  <si>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</si>
  <si>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</si>
  <si>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</si>
  <si>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</si>
  <si>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</si>
  <si>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</si>
  <si>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</si>
  <si>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</si>
  <si>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</si>
  <si>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</si>
  <si>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</si>
  <si>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</si>
  <si>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</si>
  <si>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</si>
  <si>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</si>
  <si>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</si>
  <si>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</si>
  <si>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</si>
  <si>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</si>
  <si>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</si>
  <si>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</si>
  <si>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</si>
  <si>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</si>
  <si>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</si>
  <si>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</si>
  <si>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</si>
  <si>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</si>
  <si>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</si>
  <si>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</si>
  <si>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</si>
  <si>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</si>
  <si>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</si>
  <si>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</si>
  <si>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</si>
  <si>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</si>
  <si>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</si>
  <si>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</si>
  <si>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</si>
  <si>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</si>
  <si>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</si>
  <si>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</si>
  <si>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</si>
  <si>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</si>
  <si>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</si>
  <si>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</si>
  <si>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</si>
  <si>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</si>
  <si>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</si>
  <si>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</si>
  <si>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</si>
  <si>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</si>
  <si>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</si>
  <si>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</si>
  <si>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</si>
  <si>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</si>
  <si>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</si>
  <si>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</si>
  <si>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</si>
  <si>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</si>
  <si>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</si>
  <si>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</si>
  <si>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</si>
  <si>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</si>
  <si>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</si>
  <si>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</si>
  <si>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</si>
  <si>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</si>
  <si>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</si>
  <si>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</si>
  <si>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</si>
  <si>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</si>
  <si>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</si>
  <si>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</si>
  <si>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</si>
  <si>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</si>
  <si>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</si>
  <si>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</si>
  <si>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</si>
  <si>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</si>
  <si>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</si>
  <si>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</si>
  <si>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</si>
  <si>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</si>
  <si>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</si>
  <si>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</si>
  <si>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</si>
  <si>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</si>
  <si>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</si>
  <si>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</si>
  <si>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</si>
  <si>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</si>
  <si>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</si>
  <si>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</si>
  <si>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</si>
  <si>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</si>
  <si>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</si>
  <si>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</si>
  <si>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</si>
  <si>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</si>
  <si>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</si>
  <si>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</si>
  <si>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</si>
  <si>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</si>
  <si>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</si>
  <si>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</si>
  <si>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</si>
  <si>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</si>
  <si>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</si>
  <si>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</si>
  <si>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</si>
  <si>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</si>
  <si>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</si>
  <si>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</si>
  <si>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</si>
  <si>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</si>
  <si>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</si>
  <si>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</si>
  <si>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</si>
  <si>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</si>
  <si>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</si>
  <si>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</si>
  <si>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</si>
  <si>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</si>
  <si>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</si>
  <si>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</si>
  <si>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</si>
  <si>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</si>
  <si>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</si>
  <si>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</si>
  <si>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</si>
  <si>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</si>
  <si>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</si>
  <si>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</si>
  <si>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</si>
  <si>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</si>
  <si>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</si>
  <si>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</si>
  <si>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</si>
  <si>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</si>
  <si>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</si>
  <si>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</si>
  <si>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</si>
  <si>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</si>
  <si>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</si>
  <si>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</si>
  <si>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</si>
  <si>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</si>
  <si>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</si>
  <si>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</si>
  <si>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</si>
  <si>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</si>
  <si>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</si>
  <si>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</si>
  <si>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</si>
  <si>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</si>
  <si>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</si>
  <si>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</si>
  <si>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</si>
  <si>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</si>
  <si>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</si>
  <si>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</si>
  <si>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</si>
  <si>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</si>
  <si>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</si>
  <si>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</si>
  <si>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</si>
  <si>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</si>
  <si>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</si>
  <si>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</si>
  <si>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</si>
  <si>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</si>
  <si>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</si>
  <si>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</si>
  <si>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</si>
  <si>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</si>
  <si>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</si>
  <si>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</si>
  <si>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</si>
  <si>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</si>
  <si>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</si>
  <si>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</si>
  <si>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</si>
  <si>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</si>
  <si>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</si>
  <si>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</si>
  <si>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</si>
  <si>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</si>
  <si>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</si>
  <si>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</si>
  <si>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</si>
  <si>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</si>
  <si>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</si>
  <si>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</si>
  <si>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</si>
  <si>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</si>
  <si>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</si>
  <si>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</si>
  <si>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</si>
  <si>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</si>
  <si>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</si>
  <si>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</si>
  <si>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</si>
  <si>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</si>
  <si>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</si>
  <si>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</si>
  <si>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</si>
  <si>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</si>
  <si>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</si>
  <si>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</si>
  <si>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</si>
  <si>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</si>
  <si>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</si>
  <si>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</si>
  <si>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</si>
  <si>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</si>
  <si>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</si>
  <si>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</si>
  <si>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</si>
  <si>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</si>
  <si>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</si>
  <si>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</si>
  <si>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</si>
  <si>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</si>
  <si>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</si>
  <si>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</si>
  <si>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</si>
  <si>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</si>
  <si>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</si>
  <si>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</si>
  <si>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</si>
  <si>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</si>
  <si>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</si>
  <si>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</si>
  <si>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</si>
  <si>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</si>
  <si>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</si>
  <si>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</si>
  <si>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</si>
  <si>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</si>
  <si>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</si>
  <si>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</si>
  <si>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</si>
  <si>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</si>
  <si>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</si>
  <si>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</si>
  <si>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</si>
  <si>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</si>
  <si>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</si>
  <si>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</si>
  <si>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</si>
  <si>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</si>
  <si>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</si>
  <si>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</si>
  <si>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</si>
  <si>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</si>
  <si>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</si>
  <si>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</si>
  <si>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</si>
  <si>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</si>
  <si>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</si>
  <si>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</si>
  <si>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</si>
  <si>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</si>
  <si>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</si>
  <si>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</si>
  <si>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</si>
  <si>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</si>
  <si>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</si>
  <si>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</si>
  <si>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</si>
  <si>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</si>
  <si>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</si>
  <si>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</si>
  <si>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</si>
  <si>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</si>
  <si>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</si>
  <si>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</si>
  <si>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</si>
  <si>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</si>
  <si>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</si>
  <si>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</si>
  <si>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</si>
  <si>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</si>
  <si>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</si>
  <si>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</si>
  <si>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</si>
  <si>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</si>
  <si>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</si>
  <si>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</si>
  <si>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</si>
  <si>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</si>
  <si>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</si>
  <si>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</si>
  <si>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</si>
  <si>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</si>
  <si>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</si>
  <si>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</si>
  <si>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</si>
  <si>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</si>
  <si>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</si>
  <si>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</si>
  <si>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</si>
  <si>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</si>
  <si>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</si>
  <si>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</si>
  <si>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</si>
  <si>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</si>
  <si>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</si>
  <si>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</si>
  <si>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</si>
  <si>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</si>
  <si>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</si>
  <si>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</si>
  <si>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</si>
  <si>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</si>
  <si>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</si>
  <si>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</si>
  <si>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</si>
  <si>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</si>
  <si>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</si>
  <si>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</si>
  <si>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</si>
  <si>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</si>
  <si>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</si>
  <si>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</si>
  <si>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</si>
  <si>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</si>
  <si>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</si>
  <si>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</si>
  <si>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</si>
  <si>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</si>
  <si>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</si>
  <si>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</si>
  <si>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</si>
  <si>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</si>
  <si>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</si>
  <si>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</si>
  <si>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</si>
  <si>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</si>
  <si>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</si>
  <si>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</si>
  <si>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</si>
  <si>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</si>
  <si>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</si>
  <si>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</si>
  <si>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</si>
  <si>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</si>
  <si>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</si>
  <si>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</si>
  <si>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</si>
  <si>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</si>
  <si>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</si>
  <si>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</si>
  <si>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</si>
  <si>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</si>
  <si>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</si>
  <si>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</si>
  <si>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</si>
  <si>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</si>
  <si>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</si>
  <si>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</si>
  <si>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</si>
  <si>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</si>
  <si>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</si>
  <si>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</si>
  <si>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</si>
  <si>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</si>
  <si>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</si>
  <si>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</si>
  <si>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</si>
  <si>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</si>
  <si>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</si>
  <si>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</si>
  <si>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</si>
  <si>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</si>
  <si>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</si>
  <si>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</si>
  <si>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</si>
  <si>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</si>
  <si>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</si>
  <si>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</si>
  <si>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</si>
  <si>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</si>
  <si>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</si>
  <si>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</si>
  <si>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</si>
  <si>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</si>
  <si>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</si>
  <si>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</si>
  <si>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</si>
  <si>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</si>
  <si>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</si>
  <si>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</si>
  <si>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</si>
  <si>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</si>
  <si>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</si>
  <si>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</si>
  <si>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</si>
  <si>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</si>
  <si>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</si>
  <si>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</si>
  <si>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</si>
  <si>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</si>
  <si>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</si>
  <si>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</si>
  <si>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</si>
  <si>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</si>
  <si>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</si>
  <si>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</si>
  <si>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</si>
  <si>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</si>
  <si>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</si>
  <si>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</si>
  <si>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</si>
  <si>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</si>
  <si>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</si>
  <si>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</si>
  <si>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</si>
  <si>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</si>
  <si>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</si>
  <si>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</si>
  <si>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</si>
  <si>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</si>
  <si>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</si>
  <si>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</si>
  <si>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</si>
  <si>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</si>
  <si>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</si>
  <si>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</si>
  <si>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</si>
  <si>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</si>
  <si>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</si>
  <si>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</si>
  <si>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</si>
  <si>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</si>
  <si>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</si>
  <si>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</si>
  <si>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</si>
  <si>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</si>
  <si>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</si>
  <si>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</si>
  <si>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</si>
  <si>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</si>
  <si>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</si>
  <si>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</si>
  <si>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</si>
  <si>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</si>
  <si>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</si>
  <si>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</si>
  <si>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</si>
  <si>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</si>
  <si>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</si>
  <si>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</si>
  <si>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</si>
  <si>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</si>
  <si>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</si>
  <si>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</si>
  <si>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</si>
  <si>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</si>
  <si>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</si>
  <si>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</si>
  <si>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</si>
  <si>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</si>
  <si>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</si>
  <si>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</si>
  <si>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</si>
  <si>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</si>
  <si>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</si>
  <si>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</si>
  <si>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</si>
  <si>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</si>
  <si>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</si>
  <si>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</si>
  <si>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</si>
  <si>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</si>
  <si>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</si>
  <si>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</si>
  <si>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</si>
  <si>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</si>
  <si>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</si>
  <si>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</si>
  <si>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</si>
  <si>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</si>
  <si>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</si>
  <si>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</si>
  <si>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</si>
  <si>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</si>
  <si>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</si>
  <si>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</si>
  <si>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</si>
  <si>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</si>
  <si>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</si>
  <si>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</si>
  <si>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</si>
  <si>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</si>
  <si>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</si>
  <si>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</si>
  <si>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</si>
  <si>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</si>
  <si>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</si>
  <si>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</si>
  <si>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</si>
  <si>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</si>
  <si>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</si>
  <si>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</si>
  <si>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</si>
  <si>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</si>
  <si>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</si>
  <si>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</si>
  <si>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</si>
  <si>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</si>
  <si>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</si>
  <si>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</si>
  <si>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</si>
  <si>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</si>
  <si>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</si>
  <si>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</si>
  <si>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</si>
  <si>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</si>
  <si>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</si>
  <si>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</si>
  <si>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</si>
  <si>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</si>
  <si>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</si>
  <si>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</si>
  <si>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</si>
  <si>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</si>
  <si>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</si>
  <si>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</si>
  <si>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</si>
  <si>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</si>
  <si>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</si>
  <si>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</si>
  <si>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</si>
  <si>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</si>
  <si>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</si>
  <si>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</si>
  <si>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</si>
  <si>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</si>
  <si>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</si>
  <si>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</si>
  <si>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</si>
  <si>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</si>
  <si>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</si>
  <si>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</si>
  <si>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</si>
  <si>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</si>
  <si>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</si>
  <si>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</si>
  <si>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</si>
  <si>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</si>
  <si>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</si>
  <si>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</si>
  <si>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</si>
  <si>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</si>
  <si>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</si>
  <si>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</si>
  <si>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</si>
  <si>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</si>
  <si>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</si>
  <si>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</si>
  <si>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</si>
  <si>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</si>
  <si>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</si>
  <si>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</si>
  <si>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</si>
  <si>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</si>
  <si>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</si>
  <si>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</si>
  <si>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</si>
  <si>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</si>
  <si>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</si>
  <si>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</si>
  <si>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</si>
  <si>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</si>
  <si>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</si>
  <si>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</si>
  <si>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</si>
  <si>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</si>
  <si>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</si>
  <si>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</si>
  <si>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</si>
  <si>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</si>
  <si>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</si>
  <si>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</si>
  <si>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</si>
  <si>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</si>
  <si>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</si>
  <si>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</si>
  <si>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</si>
  <si>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</si>
  <si>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</si>
  <si>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</si>
  <si>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</si>
  <si>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</si>
  <si>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</si>
  <si>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</si>
  <si>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</si>
  <si>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</si>
  <si>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</si>
  <si>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</si>
  <si>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</si>
  <si>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</si>
  <si>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</si>
  <si>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</si>
  <si>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</si>
  <si>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</si>
  <si>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</si>
  <si>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</si>
  <si>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</si>
  <si>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</si>
  <si>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</si>
  <si>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</si>
  <si>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</si>
  <si>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</si>
  <si>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</si>
  <si>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</si>
  <si>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</si>
  <si>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</si>
  <si>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</si>
  <si>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</si>
  <si>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</si>
  <si>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</si>
  <si>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</si>
  <si>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</si>
  <si>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</si>
  <si>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</si>
  <si>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</si>
  <si>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</si>
  <si>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</si>
  <si>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</si>
  <si>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</si>
  <si>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</si>
  <si>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</si>
  <si>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</si>
  <si>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</si>
  <si>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</si>
  <si>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</si>
  <si>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</si>
  <si>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</si>
  <si>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</si>
  <si>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</si>
  <si>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</si>
  <si>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</si>
  <si>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</si>
  <si>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</si>
  <si>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</si>
  <si>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</si>
  <si>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</si>
  <si>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</si>
  <si>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</si>
  <si>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</si>
  <si>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</si>
  <si>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</si>
  <si>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</si>
  <si>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</si>
  <si>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</si>
  <si>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</si>
  <si>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</si>
  <si>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</si>
  <si>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</si>
  <si>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</si>
  <si>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</si>
  <si>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</si>
  <si>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</si>
  <si>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</si>
  <si>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</si>
  <si>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</si>
  <si>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</si>
  <si>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</si>
  <si>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</si>
  <si>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</si>
  <si>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</si>
  <si>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</si>
  <si>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</si>
  <si>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</si>
  <si>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</si>
  <si>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</si>
  <si>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</si>
  <si>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</si>
  <si>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</si>
  <si>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</si>
  <si>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</si>
  <si>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</si>
  <si>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</si>
  <si>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</si>
  <si>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</si>
  <si>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</si>
  <si>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</si>
  <si>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</si>
  <si>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</si>
  <si>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</si>
  <si>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</si>
  <si>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</si>
  <si>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</si>
  <si>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</si>
  <si>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</si>
  <si>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</si>
  <si>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</si>
  <si>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</si>
  <si>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</si>
  <si>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</si>
  <si>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</si>
  <si>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</si>
  <si>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</si>
  <si>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</si>
  <si>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</si>
  <si>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</si>
  <si>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</si>
  <si>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</si>
  <si>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</si>
  <si>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</si>
  <si>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</si>
  <si>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</si>
  <si>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</si>
  <si>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</si>
  <si>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</si>
  <si>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</si>
  <si>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</si>
  <si>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</si>
  <si>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</si>
  <si>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</si>
  <si>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</si>
  <si>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</si>
  <si>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</si>
  <si>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</si>
  <si>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</si>
  <si>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</si>
  <si>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</si>
  <si>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</si>
  <si>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</si>
  <si>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</si>
  <si>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</si>
  <si>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</si>
  <si>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</si>
  <si>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</si>
  <si>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</si>
  <si>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</si>
  <si>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</si>
  <si>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</si>
  <si>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</si>
  <si>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</si>
  <si>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</si>
  <si>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</si>
  <si>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</si>
  <si>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</si>
  <si>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</si>
  <si>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</si>
  <si>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</si>
  <si>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</si>
  <si>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</si>
  <si>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</si>
  <si>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</si>
  <si>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</si>
  <si>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</si>
  <si>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</si>
  <si>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</si>
  <si>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</si>
  <si>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</si>
  <si>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</si>
  <si>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</si>
  <si>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</si>
  <si>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</si>
  <si>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</si>
  <si>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</si>
  <si>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</si>
  <si>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</si>
  <si>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</si>
  <si>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</si>
  <si>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</si>
  <si>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</si>
  <si>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</si>
  <si>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</si>
  <si>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</si>
  <si>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</si>
  <si>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</si>
  <si>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</si>
  <si>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</si>
  <si>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</si>
  <si>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</si>
  <si>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</si>
  <si>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</si>
  <si>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</si>
  <si>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</si>
  <si>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</si>
  <si>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</si>
  <si>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</si>
  <si>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</si>
  <si>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</si>
  <si>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</si>
  <si>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</si>
  <si>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</si>
  <si>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</si>
  <si>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</si>
  <si>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</si>
  <si>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</si>
  <si>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</si>
  <si>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</si>
  <si>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</si>
  <si>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</si>
  <si>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</si>
  <si>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</si>
  <si>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</si>
  <si>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</si>
  <si>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</si>
  <si>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</si>
  <si>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</si>
  <si>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</si>
  <si>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</si>
  <si>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</si>
  <si>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</si>
  <si>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</si>
  <si>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</si>
  <si>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</si>
  <si>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</si>
  <si>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</si>
  <si>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</si>
  <si>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</si>
  <si>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</si>
  <si>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</si>
  <si>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</si>
  <si>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</si>
  <si>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</si>
  <si>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</si>
  <si>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</si>
  <si>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</si>
  <si>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</si>
  <si>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</si>
  <si>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</si>
  <si>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</si>
  <si>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</si>
  <si>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</si>
  <si>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</si>
  <si>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</si>
  <si>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</si>
  <si>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</si>
  <si>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</si>
  <si>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</si>
  <si>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</si>
  <si>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</si>
  <si>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</si>
  <si>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</si>
  <si>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</si>
  <si>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</si>
  <si>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</si>
  <si>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</si>
  <si>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</si>
  <si>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</si>
  <si>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</si>
  <si>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</si>
  <si>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</si>
  <si>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</si>
  <si>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</si>
  <si>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</si>
  <si>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</si>
  <si>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</si>
  <si>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</si>
  <si>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</si>
  <si>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</si>
  <si>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</si>
  <si>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</si>
  <si>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</si>
  <si>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</si>
  <si>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</si>
  <si>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</si>
  <si>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</si>
  <si>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</si>
  <si>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</si>
  <si>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</si>
  <si>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</si>
  <si>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</si>
  <si>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</si>
  <si>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</si>
  <si>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</si>
  <si>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</si>
  <si>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</si>
  <si>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</si>
  <si>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</si>
  <si>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</si>
  <si>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</si>
  <si>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</si>
  <si>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</si>
  <si>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</si>
  <si>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</si>
  <si>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</si>
  <si>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</si>
  <si>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</si>
  <si>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</si>
  <si>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</si>
  <si>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</si>
  <si>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</si>
  <si>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</si>
  <si>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</si>
  <si>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</si>
  <si>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</si>
  <si>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</si>
  <si>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</si>
  <si>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</si>
  <si>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</si>
  <si>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</si>
  <si>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</si>
  <si>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</si>
  <si>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</si>
  <si>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</si>
  <si>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</si>
  <si>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</si>
  <si>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</si>
  <si>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</si>
  <si>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</si>
  <si>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</si>
  <si>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</si>
  <si>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</si>
  <si>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</si>
  <si>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</si>
  <si>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</si>
  <si>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</si>
  <si>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</si>
  <si>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</si>
  <si>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</si>
  <si>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</si>
  <si>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</si>
  <si>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</si>
  <si>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</si>
  <si>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</si>
  <si>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</si>
  <si>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</si>
  <si>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</si>
  <si>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</si>
  <si>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</si>
  <si>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</si>
  <si>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</si>
  <si>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</si>
  <si>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</si>
  <si>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</si>
  <si>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</si>
  <si>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</si>
  <si>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</si>
  <si>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</si>
  <si>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</si>
  <si>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</si>
  <si>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</si>
  <si>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</si>
  <si>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</si>
  <si>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</si>
  <si>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</si>
  <si>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</si>
  <si>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</si>
  <si>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</si>
  <si>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</si>
  <si>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</si>
  <si>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</si>
  <si>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</si>
  <si>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</si>
  <si>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</si>
  <si>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</si>
  <si>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</si>
  <si>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</si>
  <si>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</si>
  <si>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</si>
  <si>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</si>
  <si>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</si>
  <si>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</si>
  <si>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</si>
  <si>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</si>
  <si>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</si>
  <si>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</si>
  <si>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</si>
  <si>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</si>
  <si>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</si>
  <si>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</si>
  <si>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</si>
  <si>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</si>
  <si>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</si>
  <si>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</si>
  <si>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</si>
  <si>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</si>
  <si>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</si>
  <si>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</si>
  <si>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</si>
  <si>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</si>
  <si>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</si>
  <si>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</si>
  <si>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</si>
  <si>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</si>
  <si>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</si>
  <si>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</si>
  <si>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</si>
  <si>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</si>
  <si>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</si>
  <si>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</si>
  <si>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</si>
  <si>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</si>
  <si>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</si>
  <si>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</si>
  <si>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</si>
  <si>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</si>
  <si>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</si>
  <si>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</si>
  <si>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</si>
  <si>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</si>
  <si>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</si>
  <si>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</si>
  <si>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</si>
  <si>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</si>
  <si>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</si>
  <si>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</si>
  <si>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</si>
  <si>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</si>
  <si>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</si>
  <si>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</si>
  <si>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</si>
  <si>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</si>
  <si>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</si>
  <si>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</si>
  <si>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</si>
  <si>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</si>
  <si>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</si>
  <si>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</si>
  <si>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</si>
  <si>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</si>
  <si>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</si>
  <si>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</si>
  <si>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</si>
  <si>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</si>
  <si>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</si>
  <si>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</si>
  <si>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</si>
  <si>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</si>
  <si>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</si>
  <si>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</si>
  <si>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</si>
  <si>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</si>
  <si>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</si>
  <si>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</si>
  <si>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</si>
  <si>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</si>
  <si>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</si>
  <si>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</si>
  <si>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</si>
  <si>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</si>
  <si>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</si>
  <si>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</si>
  <si>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</si>
  <si>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</si>
  <si>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</si>
  <si>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</si>
  <si>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</si>
  <si>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</si>
  <si>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</si>
  <si>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</si>
  <si>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</si>
  <si>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</si>
  <si>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</si>
  <si>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</si>
  <si>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</si>
  <si>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</si>
  <si>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</si>
  <si>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</si>
  <si>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</si>
  <si>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</si>
  <si>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</si>
  <si>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</si>
  <si>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</si>
  <si>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</si>
  <si>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</si>
  <si>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</si>
  <si>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</si>
  <si>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</si>
  <si>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</si>
  <si>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</si>
  <si>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</si>
  <si>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</si>
  <si>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</si>
  <si>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</si>
  <si>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</si>
  <si>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</si>
  <si>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</si>
  <si>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</si>
  <si>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</si>
  <si>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</si>
  <si>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</si>
  <si>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</si>
  <si>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</si>
  <si>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</si>
  <si>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</si>
  <si>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</si>
  <si>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</si>
  <si>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</si>
  <si>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</si>
  <si>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</si>
  <si>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</si>
  <si>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</si>
  <si>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</si>
  <si>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</si>
  <si>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</si>
  <si>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</si>
  <si>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</si>
  <si>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</si>
  <si>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</si>
  <si>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</si>
  <si>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</si>
  <si>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</si>
  <si>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</si>
  <si>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</si>
  <si>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</si>
  <si>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</si>
  <si>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</si>
  <si>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</si>
  <si>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</si>
  <si>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</si>
  <si>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</si>
  <si>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</si>
  <si>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</si>
  <si>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</si>
  <si>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</si>
  <si>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</si>
  <si>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</si>
  <si>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</si>
  <si>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</si>
  <si>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</si>
  <si>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</si>
  <si>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</si>
  <si>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</si>
  <si>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</si>
  <si>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</si>
  <si>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</si>
  <si>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</si>
  <si>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</si>
  <si>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</si>
  <si>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</si>
  <si>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</si>
  <si>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</si>
  <si>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</si>
  <si>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</si>
  <si>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</si>
  <si>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</si>
  <si>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</si>
  <si>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</si>
  <si>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</si>
  <si>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</si>
  <si>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</si>
  <si>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</si>
  <si>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</si>
  <si>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</si>
  <si>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</si>
  <si>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</si>
  <si>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</si>
  <si>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</si>
  <si>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</si>
  <si>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</si>
  <si>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</si>
  <si>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</si>
  <si>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</si>
  <si>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</si>
  <si>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</si>
  <si>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</si>
  <si>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</si>
  <si>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</si>
  <si>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</si>
  <si>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</si>
  <si>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</si>
  <si>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</si>
  <si>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</si>
  <si>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</si>
  <si>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</si>
  <si>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</si>
  <si>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</si>
  <si>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</si>
  <si>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</si>
  <si>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</si>
  <si>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</si>
  <si>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</si>
  <si>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</si>
  <si>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</si>
  <si>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</si>
  <si>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</si>
  <si>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</si>
  <si>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</si>
  <si>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</si>
  <si>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</si>
  <si>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</si>
  <si>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</si>
  <si>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</si>
  <si>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</si>
  <si>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</si>
  <si>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</si>
  <si>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</si>
  <si>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</si>
  <si>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</si>
  <si>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</si>
  <si>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</si>
  <si>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</si>
  <si>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</si>
  <si>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</si>
  <si>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</si>
  <si>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</si>
  <si>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</si>
  <si>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</si>
  <si>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</si>
  <si>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</si>
  <si>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</si>
  <si>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</si>
  <si>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</si>
  <si>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</si>
  <si>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</si>
  <si>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</si>
  <si>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</si>
  <si>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</si>
  <si>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</si>
  <si>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</si>
  <si>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</si>
  <si>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</si>
  <si>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</si>
  <si>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</si>
  <si>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</si>
  <si>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</si>
  <si>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</si>
  <si>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</si>
  <si>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</si>
  <si>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</si>
  <si>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</si>
  <si>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</si>
  <si>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</si>
  <si>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</si>
  <si>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</si>
  <si>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</si>
  <si>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</si>
  <si>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</si>
  <si>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</si>
  <si>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</si>
  <si>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</si>
  <si>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</si>
  <si>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</si>
  <si>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</si>
  <si>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</si>
  <si>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</si>
  <si>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</si>
  <si>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</si>
  <si>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</si>
  <si>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</si>
  <si>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</si>
  <si>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</si>
  <si>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</si>
  <si>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</si>
  <si>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</si>
  <si>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</si>
  <si>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</si>
  <si>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</si>
  <si>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</si>
  <si>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</si>
  <si>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</si>
  <si>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</si>
  <si>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</si>
  <si>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</si>
  <si>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</si>
  <si>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</si>
  <si>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</si>
  <si>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</si>
  <si>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</si>
  <si>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</si>
  <si>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</si>
  <si>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</si>
  <si>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</si>
  <si>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</si>
  <si>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</si>
  <si>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</si>
  <si>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</si>
  <si>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</si>
  <si>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</si>
  <si>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</si>
  <si>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</si>
  <si>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</si>
  <si>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</si>
  <si>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</si>
  <si>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</si>
  <si>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</si>
  <si>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</si>
  <si>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</si>
  <si>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</si>
  <si>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</si>
  <si>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</si>
  <si>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</si>
  <si>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</si>
  <si>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</si>
  <si>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</si>
  <si>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</si>
  <si>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</si>
  <si>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</si>
  <si>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</si>
  <si>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</si>
  <si>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</si>
  <si>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</si>
  <si>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</si>
  <si>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</si>
  <si>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</si>
  <si>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</si>
  <si>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</si>
  <si>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</si>
  <si>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</si>
  <si>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</si>
  <si>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</si>
  <si>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</si>
  <si>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</si>
  <si>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</si>
  <si>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</si>
  <si>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</si>
  <si>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</si>
  <si>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</si>
  <si>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</si>
  <si>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</si>
  <si>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</si>
  <si>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</si>
  <si>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</si>
  <si>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</si>
  <si>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</si>
  <si>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</si>
  <si>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</si>
  <si>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</si>
  <si>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</si>
  <si>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</si>
  <si>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</si>
  <si>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</si>
  <si>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</si>
  <si>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</si>
  <si>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</si>
  <si>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</si>
  <si>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</si>
  <si>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</si>
  <si>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</si>
  <si>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</si>
  <si>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</si>
  <si>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</si>
  <si>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</si>
  <si>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</si>
  <si>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</si>
  <si>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</si>
  <si>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</si>
  <si>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</si>
  <si>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</si>
  <si>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</si>
  <si>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</si>
  <si>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</si>
  <si>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</si>
  <si>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</si>
  <si>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</si>
  <si>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</si>
  <si>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</si>
  <si>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</si>
  <si>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</si>
  <si>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</si>
  <si>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</si>
  <si>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</si>
  <si>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</si>
  <si>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</si>
  <si>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</si>
  <si>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</si>
  <si>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</si>
  <si>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</si>
  <si>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</si>
  <si>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</si>
  <si>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</si>
  <si>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</si>
  <si>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</si>
  <si>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</si>
  <si>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</si>
  <si>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</si>
  <si>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</si>
  <si>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</si>
  <si>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</si>
  <si>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</si>
  <si>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</si>
  <si>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</si>
  <si>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</si>
  <si>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</si>
  <si>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</si>
  <si>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</si>
  <si>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</si>
  <si>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</si>
  <si>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</si>
  <si>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</si>
  <si>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</si>
  <si>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</si>
  <si>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</si>
  <si>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</si>
  <si>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</si>
  <si>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</si>
  <si>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</si>
  <si>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</si>
  <si>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</si>
  <si>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</si>
  <si>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</si>
  <si>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</si>
  <si>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</si>
  <si>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</si>
  <si>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</si>
  <si>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</si>
  <si>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</si>
  <si>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</si>
  <si>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</si>
  <si>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</si>
  <si>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</si>
  <si>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</si>
  <si>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</si>
  <si>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</si>
  <si>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</si>
  <si>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</si>
  <si>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</si>
  <si>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</si>
  <si>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</si>
  <si>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</si>
  <si>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</si>
  <si>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</si>
  <si>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</si>
  <si>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</si>
  <si>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</si>
  <si>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</si>
  <si>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</si>
  <si>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</si>
  <si>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</si>
  <si>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</si>
  <si>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</si>
  <si>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</si>
  <si>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</si>
  <si>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</si>
  <si>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</si>
  <si>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</si>
  <si>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</si>
  <si>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</si>
  <si>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</si>
  <si>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</si>
  <si>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</si>
  <si>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</si>
  <si>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</si>
  <si>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</si>
  <si>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</si>
  <si>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</si>
  <si>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</si>
  <si>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</si>
  <si>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</si>
  <si>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</si>
  <si>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</si>
  <si>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</si>
  <si>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</si>
  <si>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</si>
  <si>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</si>
  <si>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</si>
  <si>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</si>
  <si>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</si>
  <si>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</si>
  <si>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</si>
  <si>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</si>
  <si>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</si>
  <si>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</si>
  <si>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</si>
  <si>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</si>
  <si>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</si>
  <si>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</si>
  <si>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</si>
  <si>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</si>
  <si>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</si>
  <si>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</si>
  <si>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</si>
  <si>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</si>
  <si>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</si>
  <si>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</si>
  <si>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</si>
  <si>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</si>
  <si>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</si>
  <si>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</si>
  <si>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</si>
  <si>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</si>
  <si>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</si>
  <si>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</si>
  <si>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</si>
  <si>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</si>
  <si>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</si>
  <si>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</si>
  <si>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</si>
  <si>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</si>
  <si>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</si>
  <si>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</si>
  <si>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</si>
  <si>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</si>
  <si>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</si>
  <si>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</si>
  <si>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</si>
  <si>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</si>
  <si>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</si>
  <si>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</si>
  <si>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</si>
  <si>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</si>
  <si>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</si>
  <si>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</si>
  <si>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</si>
  <si>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</si>
  <si>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</si>
  <si>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</si>
  <si>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</si>
  <si>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</si>
  <si>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</si>
  <si>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</si>
  <si>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</si>
  <si>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</si>
  <si>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</si>
  <si>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</si>
  <si>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</si>
  <si>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</si>
  <si>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</si>
  <si>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</si>
  <si>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</si>
  <si>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</si>
  <si>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</si>
  <si>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</si>
  <si>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</si>
  <si>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</si>
  <si>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</si>
  <si>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</si>
  <si>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</si>
  <si>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</si>
  <si>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</si>
  <si>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</si>
  <si>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</si>
  <si>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</si>
  <si>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</si>
  <si>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</si>
  <si>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</si>
  <si>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</si>
  <si>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</si>
  <si>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</si>
  <si>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</si>
  <si>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</si>
  <si>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</si>
  <si>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</si>
  <si>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</si>
  <si>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</si>
  <si>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</si>
  <si>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</si>
  <si>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</si>
  <si>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</si>
  <si>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</si>
  <si>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</si>
  <si>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</si>
  <si>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</si>
  <si>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</si>
  <si>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</si>
  <si>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</si>
  <si>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</si>
  <si>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</si>
  <si>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</si>
  <si>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</si>
  <si>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</si>
  <si>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</si>
  <si>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</si>
  <si>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</si>
  <si>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</si>
  <si>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</si>
  <si>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</si>
  <si>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</si>
  <si>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</si>
  <si>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</si>
  <si>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</si>
  <si>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</si>
  <si>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</si>
  <si>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</si>
  <si>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</si>
  <si>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</si>
  <si>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</si>
  <si>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</si>
  <si>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</si>
  <si>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</si>
  <si>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</si>
  <si>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</si>
  <si>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</si>
  <si>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</si>
  <si>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</si>
  <si>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</si>
  <si>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</si>
  <si>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</si>
  <si>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</si>
  <si>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</si>
  <si>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</si>
  <si>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</si>
  <si>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</si>
  <si>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</si>
  <si>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</si>
  <si>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</si>
  <si>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</si>
  <si>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</si>
  <si>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</si>
  <si>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</si>
  <si>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</si>
  <si>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</si>
  <si>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</si>
  <si>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</si>
  <si>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</si>
  <si>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</si>
  <si>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</si>
  <si>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</si>
  <si>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</si>
  <si>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</si>
  <si>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</si>
  <si>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</si>
  <si>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</si>
  <si>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</si>
  <si>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</si>
  <si>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</si>
  <si>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</si>
  <si>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</si>
  <si>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</si>
  <si>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</si>
  <si>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</si>
  <si>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</si>
  <si>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</si>
  <si>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</si>
  <si>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</si>
  <si>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</si>
  <si>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</si>
  <si>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</si>
  <si>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</si>
  <si>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</si>
  <si>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</si>
  <si>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</si>
  <si>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</si>
  <si>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</si>
  <si>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</si>
  <si>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</si>
  <si>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</si>
  <si>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</si>
  <si>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</si>
  <si>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</si>
  <si>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</si>
  <si>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</si>
  <si>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</si>
  <si>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</si>
  <si>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</si>
  <si>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</si>
  <si>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</si>
  <si>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</si>
  <si>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</si>
  <si>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</si>
  <si>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</si>
  <si>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</si>
  <si>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</si>
  <si>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</si>
  <si>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</si>
  <si>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</si>
  <si>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</si>
  <si>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</si>
  <si>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</si>
  <si>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</si>
  <si>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</si>
  <si>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</si>
  <si>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</si>
  <si>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</si>
  <si>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</si>
  <si>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</si>
  <si>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</si>
  <si>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</si>
  <si>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</si>
  <si>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</si>
  <si>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</si>
  <si>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</si>
  <si>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</si>
  <si>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</si>
  <si>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</si>
  <si>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</si>
  <si>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</si>
  <si>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</si>
  <si>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</si>
  <si>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</si>
  <si>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</si>
  <si>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</si>
  <si>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</si>
  <si>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</si>
  <si>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</si>
  <si>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</si>
  <si>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</si>
  <si>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</si>
  <si>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</si>
  <si>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</si>
  <si>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</si>
  <si>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</si>
  <si>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</si>
  <si>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</si>
  <si>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</si>
  <si>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</si>
  <si>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</si>
  <si>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</si>
  <si>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</si>
  <si>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</si>
  <si>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</si>
  <si>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</si>
  <si>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</si>
  <si>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</si>
  <si>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</si>
  <si>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</si>
  <si>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</si>
  <si>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</si>
  <si>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</si>
  <si>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</si>
  <si>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</si>
  <si>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</si>
  <si>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</si>
  <si>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</si>
  <si>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</si>
  <si>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</si>
  <si>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</si>
  <si>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</si>
  <si>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</si>
  <si>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</si>
  <si>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</si>
  <si>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</si>
  <si>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</si>
  <si>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</si>
  <si>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</si>
  <si>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</si>
  <si>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</si>
  <si>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</si>
  <si>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</si>
  <si>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</si>
  <si>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</si>
  <si>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</si>
  <si>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</si>
  <si>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</si>
  <si>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</si>
  <si>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</si>
  <si>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</si>
  <si>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</si>
  <si>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</si>
  <si>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</si>
  <si>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</si>
  <si>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</si>
  <si>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</si>
  <si>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</si>
  <si>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</si>
  <si>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</si>
  <si>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</si>
  <si>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</si>
  <si>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</si>
  <si>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</si>
  <si>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</si>
  <si>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</si>
  <si>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</si>
  <si>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</si>
  <si>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</si>
  <si>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</si>
  <si>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</si>
  <si>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</si>
  <si>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</si>
  <si>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</si>
  <si>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</si>
  <si>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</si>
  <si>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</si>
  <si>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</si>
  <si>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</si>
  <si>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</si>
  <si>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</si>
  <si>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</si>
  <si>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</si>
  <si>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</si>
  <si>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</si>
  <si>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</si>
  <si>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</si>
  <si>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</si>
  <si>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</si>
  <si>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</si>
  <si>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</si>
  <si>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</si>
  <si>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</si>
  <si>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</si>
  <si>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</si>
  <si>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</si>
  <si>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</si>
  <si>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</si>
  <si>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</si>
  <si>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</si>
  <si>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</si>
  <si>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</si>
  <si>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</si>
  <si>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</si>
  <si>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</si>
  <si>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</si>
  <si>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</si>
  <si>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</si>
  <si>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</si>
  <si>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</si>
  <si>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</si>
  <si>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</si>
  <si>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</si>
  <si>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</si>
  <si>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</si>
  <si>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</si>
  <si>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</si>
  <si>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</si>
  <si>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</si>
  <si>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</si>
  <si>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</si>
  <si>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</si>
  <si>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</si>
  <si>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</si>
  <si>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</si>
  <si>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</si>
  <si>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</si>
  <si>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</si>
  <si>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</si>
  <si>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</si>
  <si>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</si>
  <si>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</si>
  <si>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</si>
  <si>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</si>
  <si>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</si>
  <si>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</si>
  <si>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</si>
  <si>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</si>
  <si>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</si>
  <si>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</si>
  <si>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</si>
  <si>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</si>
  <si>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</si>
  <si>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</si>
  <si>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</si>
  <si>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</si>
  <si>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</si>
  <si>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</si>
  <si>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</si>
  <si>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</si>
  <si>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</si>
  <si>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</si>
  <si>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</si>
  <si>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</si>
  <si>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</si>
  <si>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</si>
  <si>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</si>
  <si>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</si>
  <si>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</si>
  <si>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</si>
  <si>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</si>
  <si>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</si>
  <si>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</si>
  <si>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</si>
  <si>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</si>
  <si>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</si>
  <si>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</si>
  <si>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</si>
  <si>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</si>
  <si>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</si>
  <si>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</si>
  <si>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</si>
  <si>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</si>
  <si>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</si>
  <si>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</si>
  <si>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</si>
  <si>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</si>
  <si>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</si>
  <si>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</si>
  <si>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</si>
  <si>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</si>
  <si>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</si>
  <si>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</si>
  <si>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</si>
  <si>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</si>
  <si>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</si>
  <si>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</si>
  <si>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</si>
  <si>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</si>
  <si>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</si>
  <si>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</si>
  <si>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</si>
  <si>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</si>
  <si>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</si>
  <si>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</si>
  <si>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</si>
  <si>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</si>
  <si>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</si>
  <si>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</si>
  <si>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</si>
  <si>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</si>
  <si>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</si>
  <si>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</si>
  <si>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</si>
  <si>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</si>
  <si>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</si>
  <si>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</si>
  <si>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</si>
  <si>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</si>
  <si>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</si>
  <si>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</si>
  <si>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</si>
  <si>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</si>
  <si>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</si>
  <si>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</si>
  <si>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</si>
  <si>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</si>
  <si>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</si>
  <si>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</si>
  <si>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</si>
  <si>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</si>
  <si>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</si>
  <si>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</si>
  <si>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</si>
  <si>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</si>
  <si>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</si>
  <si>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</si>
  <si>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</si>
  <si>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</si>
  <si>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</si>
  <si>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</si>
  <si>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</si>
  <si>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</si>
  <si>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</si>
  <si>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</si>
  <si>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</si>
  <si>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</si>
  <si>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</si>
  <si>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</si>
  <si>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</si>
  <si>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</si>
  <si>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</si>
  <si>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</si>
  <si>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</si>
  <si>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</si>
  <si>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</si>
  <si>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</si>
  <si>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</si>
  <si>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</si>
  <si>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</si>
  <si>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</si>
  <si>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</si>
  <si>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</si>
  <si>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</si>
  <si>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</si>
  <si>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</si>
  <si>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</si>
  <si>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</si>
  <si>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</si>
  <si>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</si>
  <si>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</si>
  <si>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</si>
  <si>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</si>
  <si>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</si>
  <si>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</si>
  <si>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</si>
  <si>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</si>
  <si>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</si>
  <si>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</si>
  <si>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</si>
  <si>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</si>
  <si>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</si>
  <si>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</si>
  <si>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</si>
  <si>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</si>
  <si>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</si>
  <si>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</si>
  <si>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</si>
  <si>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</si>
  <si>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</si>
  <si>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</si>
  <si>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</si>
  <si>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</si>
  <si>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</si>
  <si>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</si>
  <si>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</si>
  <si>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</si>
  <si>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</si>
  <si>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</si>
  <si>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</si>
  <si>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</si>
  <si>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</si>
  <si>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</si>
  <si>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</si>
  <si>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</si>
  <si>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</si>
  <si>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</si>
  <si>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</si>
  <si>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</si>
  <si>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</si>
  <si>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</si>
  <si>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</si>
  <si>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</si>
  <si>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</si>
  <si>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</si>
  <si>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</si>
  <si>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</si>
  <si>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</si>
  <si>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</si>
  <si>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</si>
  <si>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</si>
  <si>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</si>
  <si>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</si>
  <si>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</si>
  <si>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</si>
  <si>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</si>
  <si>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</si>
  <si>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</si>
  <si>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</si>
  <si>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</si>
  <si>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</si>
  <si>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</si>
  <si>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</si>
  <si>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</si>
  <si>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</si>
  <si>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</si>
  <si>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</si>
  <si>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</si>
  <si>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</si>
  <si>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</si>
  <si>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</si>
  <si>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</si>
  <si>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</si>
  <si>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</si>
  <si>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</si>
  <si>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</si>
  <si>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</si>
  <si>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</si>
  <si>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</si>
  <si>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</si>
  <si>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</si>
  <si>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</si>
  <si>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</si>
  <si>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</si>
  <si>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</si>
  <si>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</si>
  <si>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</si>
  <si>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</si>
  <si>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</si>
  <si>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</si>
  <si>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</si>
  <si>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</si>
  <si>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</si>
  <si>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</si>
  <si>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</si>
  <si>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</si>
  <si>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</si>
  <si>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</si>
  <si>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</si>
  <si>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</si>
  <si>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</si>
  <si>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</si>
  <si>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</si>
  <si>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</si>
  <si>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</si>
  <si>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</si>
  <si>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</si>
  <si>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</si>
  <si>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</si>
  <si>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</si>
  <si>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</si>
  <si>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</si>
  <si>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</si>
  <si>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</si>
  <si>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</si>
  <si>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</si>
  <si>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</si>
  <si>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</si>
  <si>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</si>
  <si>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</si>
  <si>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</si>
  <si>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</si>
  <si>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</si>
  <si>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</si>
  <si>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</si>
  <si>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</si>
  <si>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</si>
  <si>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</si>
  <si>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</si>
  <si>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</si>
  <si>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</si>
  <si>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</si>
  <si>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</si>
  <si>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</si>
  <si>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</si>
  <si>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</si>
  <si>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</si>
  <si>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</si>
  <si>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</si>
  <si>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</si>
  <si>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</si>
  <si>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</si>
  <si>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</si>
  <si>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</si>
  <si>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</si>
  <si>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</si>
  <si>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</si>
  <si>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</si>
  <si>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</si>
  <si>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</si>
  <si>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</si>
  <si>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</si>
  <si>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</si>
  <si>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</si>
  <si>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</si>
  <si>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</si>
  <si>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</si>
  <si>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</si>
  <si>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</si>
  <si>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</si>
  <si>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</si>
  <si>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</si>
  <si>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</si>
  <si>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</si>
  <si>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</si>
  <si>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</si>
  <si>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</si>
  <si>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</si>
  <si>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</si>
  <si>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</si>
  <si>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</si>
  <si>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</si>
  <si>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</si>
  <si>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</si>
  <si>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</si>
  <si>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</si>
  <si>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</si>
  <si>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</si>
  <si>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</si>
  <si>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</si>
  <si>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</si>
  <si>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</si>
  <si>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</si>
  <si>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</si>
  <si>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</si>
  <si>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</si>
  <si>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</si>
  <si>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</si>
  <si>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</si>
  <si>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</si>
  <si>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</si>
  <si>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</si>
  <si>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</si>
  <si>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</si>
  <si>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</si>
  <si>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</si>
  <si>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</si>
  <si>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</si>
  <si>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</si>
  <si>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</si>
  <si>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</si>
  <si>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</si>
  <si>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</si>
  <si>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</si>
  <si>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</si>
  <si>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</si>
  <si>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</si>
  <si>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</si>
  <si>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</si>
  <si>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</si>
  <si>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</si>
  <si>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</si>
  <si>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</si>
  <si>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</si>
  <si>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</si>
  <si>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</si>
  <si>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</si>
  <si>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</si>
  <si>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</si>
  <si>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</si>
  <si>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</si>
  <si>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</si>
  <si>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</si>
  <si>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</si>
  <si>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</si>
  <si>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</si>
  <si>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</si>
  <si>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</si>
  <si>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</si>
  <si>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</si>
  <si>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</si>
  <si>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</si>
  <si>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</si>
  <si>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</si>
  <si>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</si>
  <si>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</si>
  <si>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</si>
  <si>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</si>
  <si>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</si>
  <si>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</si>
  <si>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</si>
  <si>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</si>
  <si>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</si>
  <si>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</si>
  <si>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</si>
  <si>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</si>
  <si>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</si>
  <si>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</si>
  <si>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</si>
  <si>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</si>
  <si>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</si>
  <si>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</si>
  <si>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</si>
  <si>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</si>
  <si>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</si>
  <si>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</si>
  <si>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</si>
  <si>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</si>
  <si>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</si>
  <si>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</si>
  <si>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</si>
  <si>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</si>
  <si>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</si>
  <si>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</si>
  <si>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</si>
  <si>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</si>
  <si>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</si>
  <si>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</si>
  <si>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</si>
  <si>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</si>
  <si>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</si>
  <si>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</si>
  <si>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</si>
  <si>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</si>
  <si>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</si>
  <si>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</si>
  <si>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</si>
  <si>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</si>
  <si>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</si>
  <si>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</si>
  <si>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</si>
  <si>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</si>
  <si>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</si>
  <si>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</si>
  <si>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</si>
  <si>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</si>
  <si>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</si>
  <si>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</si>
  <si>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</si>
  <si>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</si>
  <si>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</si>
  <si>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</si>
  <si>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</si>
  <si>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</si>
  <si>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</si>
  <si>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</si>
  <si>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</si>
  <si>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</si>
  <si>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</si>
  <si>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</si>
  <si>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</si>
  <si>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</si>
  <si>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</si>
  <si>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</si>
  <si>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</si>
  <si>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</si>
  <si>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</si>
  <si>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</si>
  <si>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</si>
  <si>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</si>
  <si>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</si>
  <si>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</si>
  <si>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</si>
  <si>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</si>
  <si>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</si>
  <si>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</si>
  <si>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</si>
  <si>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</si>
  <si>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</si>
  <si>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</si>
  <si>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</si>
  <si>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</si>
  <si>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</si>
  <si>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</si>
  <si>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</si>
  <si>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</si>
  <si>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</si>
  <si>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</si>
  <si>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</si>
  <si>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</si>
  <si>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</si>
  <si>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</si>
  <si>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</si>
  <si>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</si>
  <si>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</si>
  <si>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</si>
  <si>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</si>
  <si>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</si>
  <si>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</si>
  <si>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</si>
  <si>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</si>
  <si>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</si>
  <si>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</si>
  <si>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</si>
  <si>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</si>
  <si>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</si>
  <si>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</si>
  <si>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</si>
  <si>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</si>
  <si>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</si>
  <si>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</si>
  <si>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</si>
  <si>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</si>
  <si>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</si>
  <si>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</si>
  <si>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</si>
  <si>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</si>
  <si>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</si>
  <si>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</si>
  <si>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</si>
  <si>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</si>
  <si>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</si>
  <si>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</si>
  <si>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</si>
  <si>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</si>
  <si>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</si>
  <si>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</si>
  <si>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</si>
  <si>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</si>
  <si>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</si>
  <si>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</si>
  <si>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</si>
  <si>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</si>
  <si>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</si>
  <si>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</si>
  <si>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</si>
  <si>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</si>
  <si>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</si>
  <si>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</si>
  <si>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</si>
  <si>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</si>
  <si>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</si>
  <si>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</si>
  <si>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</si>
  <si>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</si>
  <si>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</si>
  <si>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</si>
  <si>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</si>
  <si>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</si>
  <si>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</si>
  <si>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</si>
  <si>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</si>
  <si>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</si>
  <si>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</si>
  <si>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</si>
  <si>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</si>
  <si>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</si>
  <si>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</si>
  <si>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</si>
  <si>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</si>
  <si>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</si>
  <si>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</si>
  <si>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</si>
  <si>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</si>
  <si>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</si>
  <si>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</si>
  <si>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</si>
  <si>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</si>
  <si>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</si>
  <si>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</si>
  <si>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</si>
  <si>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</si>
  <si>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</si>
  <si>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</si>
  <si>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</si>
  <si>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</si>
  <si>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</si>
  <si>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</si>
  <si>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</si>
  <si>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</si>
  <si>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</si>
  <si>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</si>
  <si>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</si>
  <si>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</si>
  <si>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</si>
  <si>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</si>
  <si>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</si>
  <si>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</si>
  <si>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</si>
  <si>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</si>
  <si>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</si>
  <si>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</si>
  <si>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</si>
  <si>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</si>
  <si>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</si>
  <si>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</si>
  <si>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</si>
  <si>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</si>
  <si>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</si>
  <si>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</si>
  <si>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</si>
  <si>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</si>
  <si>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</si>
  <si>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</si>
  <si>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</si>
  <si>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</si>
  <si>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</si>
  <si>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</si>
  <si>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</si>
  <si>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</si>
  <si>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</si>
  <si>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</si>
  <si>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</si>
  <si>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</si>
  <si>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</si>
  <si>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</si>
  <si>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</si>
  <si>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</si>
  <si>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</si>
  <si>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</si>
  <si>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</si>
  <si>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</si>
  <si>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</si>
  <si>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</si>
  <si>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</si>
  <si>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</si>
  <si>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</si>
  <si>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</si>
  <si>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</si>
  <si>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</si>
  <si>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</si>
  <si>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</si>
  <si>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</si>
  <si>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</si>
  <si>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</si>
  <si>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</si>
  <si>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</si>
  <si>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</si>
  <si>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</si>
  <si>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</si>
  <si>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</si>
  <si>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</si>
  <si>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</si>
  <si>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</si>
  <si>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</si>
  <si>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</si>
  <si>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</si>
  <si>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</si>
  <si>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</si>
  <si>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</si>
  <si>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</si>
  <si>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</si>
  <si>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</si>
  <si>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</si>
  <si>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</si>
  <si>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</si>
  <si>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</si>
  <si>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</si>
  <si>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</si>
  <si>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</si>
  <si>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</si>
  <si>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</si>
  <si>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</si>
  <si>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</si>
  <si>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</si>
  <si>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</si>
  <si>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</si>
  <si>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</si>
  <si>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</si>
  <si>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</si>
  <si>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</si>
  <si>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</si>
  <si>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</si>
  <si>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</si>
  <si>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</si>
  <si>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</si>
  <si>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</si>
  <si>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</si>
  <si>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</si>
  <si>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</si>
  <si>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</si>
  <si>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</si>
  <si>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</si>
  <si>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</si>
  <si>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</si>
  <si>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</si>
  <si>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</si>
  <si>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</si>
  <si>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</si>
  <si>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</si>
  <si>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</si>
  <si>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</si>
  <si>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</si>
  <si>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</si>
  <si>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</si>
  <si>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</si>
  <si>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</si>
  <si>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</si>
  <si>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</si>
  <si>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</si>
  <si>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</si>
  <si>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</si>
  <si>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</si>
  <si>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</si>
  <si>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</si>
  <si>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</si>
  <si>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</si>
  <si>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</si>
  <si>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</si>
  <si>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</si>
  <si>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</si>
  <si>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</si>
  <si>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</si>
  <si>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</si>
  <si>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</si>
  <si>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</si>
  <si>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</si>
  <si>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</si>
  <si>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</si>
  <si>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</si>
  <si>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</si>
  <si>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</si>
  <si>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</si>
  <si>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</si>
  <si>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</si>
  <si>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</si>
  <si>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</si>
  <si>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</si>
  <si>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</si>
  <si>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</si>
  <si>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</si>
  <si>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</si>
  <si>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</si>
  <si>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</si>
  <si>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</si>
  <si>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</si>
  <si>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</si>
  <si>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</si>
  <si>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</si>
  <si>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</si>
  <si>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</si>
  <si>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</si>
  <si>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</si>
  <si>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</si>
  <si>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</si>
  <si>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</si>
  <si>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</si>
  <si>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</si>
  <si>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</si>
  <si>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</si>
  <si>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</si>
  <si>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</si>
  <si>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</si>
  <si>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</si>
  <si>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</si>
  <si>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</si>
  <si>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</si>
  <si>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</si>
  <si>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</si>
  <si>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</si>
  <si>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</si>
  <si>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</si>
  <si>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</si>
  <si>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</si>
  <si>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</si>
  <si>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</si>
  <si>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</si>
  <si>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</si>
  <si>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</si>
  <si>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</si>
  <si>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</si>
  <si>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</si>
  <si>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</si>
  <si>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</si>
  <si>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</si>
  <si>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</si>
  <si>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</si>
  <si>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</si>
  <si>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</si>
  <si>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</si>
  <si>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</si>
  <si>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</si>
  <si>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</si>
  <si>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</si>
  <si>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</si>
  <si>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</si>
  <si>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</si>
  <si>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</si>
  <si>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</si>
  <si>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</si>
  <si>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</si>
  <si>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</si>
  <si>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</si>
  <si>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</si>
  <si>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</si>
  <si>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</si>
  <si>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</si>
  <si>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</si>
  <si>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</si>
  <si>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</si>
  <si>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</si>
  <si>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</si>
  <si>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</si>
  <si>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</si>
  <si>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</si>
  <si>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</si>
  <si>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</si>
  <si>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</si>
  <si>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</si>
  <si>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</si>
  <si>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</si>
  <si>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</si>
  <si>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</si>
  <si>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</si>
  <si>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</si>
  <si>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</si>
  <si>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</si>
  <si>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</si>
  <si>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</si>
  <si>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</si>
  <si>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</si>
  <si>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</si>
  <si>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</si>
  <si>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</si>
  <si>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</si>
  <si>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</si>
  <si>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</si>
  <si>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</si>
  <si>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</si>
  <si>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</si>
  <si>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</si>
  <si>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</si>
  <si>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</si>
  <si>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</si>
  <si>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</si>
  <si>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</si>
  <si>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</si>
  <si>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</si>
  <si>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</si>
  <si>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</si>
  <si>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</si>
  <si>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</si>
  <si>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</si>
  <si>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</si>
  <si>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</si>
  <si>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</si>
  <si>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</si>
  <si>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</si>
  <si>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</si>
  <si>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</si>
  <si>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</si>
  <si>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</si>
  <si>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</si>
  <si>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</si>
  <si>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</si>
  <si>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</si>
  <si>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</si>
  <si>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</si>
  <si>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</si>
  <si>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</si>
  <si>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</si>
  <si>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</si>
  <si>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</si>
  <si>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</si>
  <si>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</si>
  <si>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</si>
  <si>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</si>
  <si>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</si>
  <si>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</si>
  <si>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</si>
  <si>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</si>
  <si>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</si>
  <si>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</si>
  <si>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</si>
  <si>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</si>
  <si>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</si>
  <si>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</si>
  <si>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</si>
  <si>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</si>
  <si>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</si>
  <si>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</si>
  <si>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</si>
  <si>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</si>
  <si>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</si>
  <si>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</si>
  <si>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</si>
  <si>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</si>
  <si>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</si>
  <si>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</si>
  <si>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</si>
  <si>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</si>
  <si>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</si>
  <si>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</si>
  <si>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</si>
  <si>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</si>
  <si>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</si>
  <si>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</si>
  <si>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</si>
  <si>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</si>
  <si>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</si>
  <si>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</si>
  <si>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</si>
  <si>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</si>
  <si>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</si>
  <si>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</si>
  <si>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</si>
  <si>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</si>
  <si>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</si>
  <si>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</si>
  <si>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</si>
  <si>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</si>
  <si>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</si>
  <si>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</si>
  <si>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</si>
  <si>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</si>
  <si>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</si>
  <si>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</si>
  <si>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</si>
  <si>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</si>
  <si>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</si>
  <si>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</si>
  <si>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</si>
  <si>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</si>
  <si>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</si>
  <si>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</si>
  <si>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</si>
  <si>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</si>
  <si>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</si>
  <si>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</si>
  <si>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</si>
  <si>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</si>
  <si>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</si>
  <si>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</si>
  <si>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</si>
  <si>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</si>
  <si>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</si>
  <si>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</si>
  <si>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</si>
  <si>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</si>
  <si>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</si>
  <si>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</si>
  <si>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</si>
  <si>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</si>
  <si>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</si>
  <si>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</si>
  <si>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</si>
  <si>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</si>
  <si>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</si>
  <si>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</si>
  <si>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</si>
  <si>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</si>
  <si>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</si>
  <si>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</si>
  <si>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</si>
  <si>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</si>
  <si>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</si>
  <si>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</si>
  <si>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</si>
  <si>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</si>
  <si>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</si>
  <si>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</si>
  <si>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</si>
  <si>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</si>
  <si>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</si>
  <si>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</si>
  <si>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</si>
  <si>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</si>
  <si>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</si>
  <si>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</si>
  <si>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</si>
  <si>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</si>
  <si>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</si>
  <si>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</si>
  <si>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</si>
  <si>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</si>
  <si>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</si>
  <si>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</si>
  <si>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</si>
  <si>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</si>
  <si>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</si>
  <si>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</si>
  <si>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</si>
  <si>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</si>
  <si>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</si>
  <si>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</si>
  <si>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</si>
  <si>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</si>
  <si>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</si>
  <si>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</si>
  <si>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</si>
  <si>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</si>
  <si>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</si>
  <si>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</si>
  <si>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</si>
  <si>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</si>
  <si>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</si>
  <si>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</si>
  <si>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</si>
  <si>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</si>
  <si>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</si>
  <si>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</si>
  <si>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</si>
  <si>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</si>
  <si>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</si>
  <si>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</si>
  <si>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</si>
  <si>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</si>
  <si>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</si>
  <si>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</si>
  <si>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</si>
  <si>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</si>
  <si>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</si>
  <si>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</si>
  <si>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</si>
  <si>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</si>
  <si>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</si>
  <si>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</si>
  <si>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</si>
  <si>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</si>
  <si>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</si>
  <si>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</si>
  <si>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</si>
  <si>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</si>
  <si>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</si>
  <si>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</si>
  <si>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</si>
  <si>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</si>
  <si>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</si>
  <si>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</si>
  <si>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</si>
  <si>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</si>
  <si>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</si>
  <si>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</si>
  <si>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</si>
  <si>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</si>
  <si>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</si>
  <si>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</si>
  <si>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</si>
  <si>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</si>
  <si>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</si>
  <si>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</si>
  <si>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</si>
  <si>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</si>
  <si>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</si>
  <si>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</si>
  <si>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</si>
  <si>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</si>
  <si>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</si>
  <si>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</si>
  <si>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</si>
  <si>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</si>
  <si>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</si>
  <si>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</si>
  <si>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</si>
  <si>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</si>
  <si>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</si>
  <si>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</si>
  <si>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</si>
  <si>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</si>
  <si>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</si>
  <si>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</si>
  <si>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</si>
  <si>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</si>
  <si>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</si>
  <si>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</si>
  <si>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</si>
  <si>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</si>
  <si>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</si>
  <si>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</si>
  <si>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</si>
  <si>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</si>
  <si>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</si>
  <si>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</si>
  <si>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</si>
  <si>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</si>
  <si>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</si>
  <si>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</si>
  <si>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</si>
  <si>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</si>
  <si>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</si>
  <si>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</si>
  <si>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</si>
  <si>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</si>
  <si>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</si>
  <si>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</si>
  <si>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</si>
  <si>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</si>
  <si>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</si>
  <si>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</si>
  <si>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</si>
  <si>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</si>
  <si>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</si>
  <si>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</si>
  <si>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</si>
  <si>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</si>
  <si>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</si>
  <si>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</si>
  <si>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</si>
  <si>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</si>
  <si>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</si>
  <si>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</si>
  <si>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</si>
  <si>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</si>
  <si>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</si>
  <si>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</si>
  <si>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</si>
  <si>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</si>
  <si>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</si>
  <si>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</si>
  <si>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</si>
  <si>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</si>
  <si>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</si>
  <si>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</si>
  <si>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</si>
  <si>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</si>
  <si>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</si>
  <si>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</si>
  <si>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</si>
  <si>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</si>
  <si>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</si>
  <si>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</si>
  <si>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</si>
  <si>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</si>
  <si>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</si>
  <si>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</si>
  <si>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</si>
  <si>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</si>
  <si>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</si>
  <si>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</si>
  <si>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</si>
  <si>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</si>
  <si>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</si>
  <si>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</si>
  <si>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</si>
  <si>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</si>
  <si>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</si>
  <si>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</si>
  <si>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</si>
  <si>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</si>
  <si>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</si>
  <si>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</si>
  <si>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</si>
  <si>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</si>
  <si>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</si>
  <si>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</si>
  <si>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</si>
  <si>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</si>
  <si>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</si>
  <si>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</si>
  <si>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</si>
  <si>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</si>
  <si>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</si>
  <si>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</si>
  <si>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</si>
  <si>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</si>
  <si>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</si>
  <si>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</si>
  <si>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</si>
  <si>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</si>
  <si>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</si>
  <si>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</si>
  <si>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</si>
  <si>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</si>
  <si>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</si>
  <si>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</si>
  <si>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</si>
  <si>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</si>
  <si>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</si>
  <si>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</si>
  <si>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</si>
  <si>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</si>
  <si>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</si>
  <si>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</si>
  <si>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</si>
  <si>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</si>
  <si>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</si>
  <si>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</si>
  <si>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</si>
  <si>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</si>
  <si>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</si>
  <si>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</si>
  <si>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</si>
  <si>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</si>
  <si>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</si>
  <si>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</si>
  <si>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</si>
  <si>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</si>
  <si>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</si>
  <si>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</si>
  <si>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</si>
  <si>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</si>
  <si>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</si>
  <si>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</si>
  <si>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</si>
  <si>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</si>
  <si>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</si>
  <si>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</si>
  <si>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</si>
  <si>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</si>
  <si>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</si>
  <si>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</si>
  <si>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</si>
  <si>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</si>
  <si>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</si>
  <si>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</si>
  <si>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</si>
  <si>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</si>
  <si>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</si>
  <si>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</si>
  <si>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</si>
  <si>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</si>
  <si>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</si>
  <si>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</si>
  <si>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</si>
  <si>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</si>
  <si>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</si>
  <si>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</si>
  <si>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</si>
  <si>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</si>
  <si>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</si>
  <si>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</si>
  <si>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</si>
  <si>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</si>
  <si>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</si>
  <si>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</si>
  <si>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</si>
  <si>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</si>
  <si>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</si>
  <si>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</si>
  <si>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</si>
  <si>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</si>
  <si>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</si>
  <si>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</si>
  <si>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</si>
  <si>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</si>
  <si>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</si>
  <si>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</si>
  <si>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</si>
  <si>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</si>
  <si>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</si>
  <si>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</si>
  <si>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</si>
  <si>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</si>
  <si>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</si>
  <si>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</si>
  <si>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</si>
  <si>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</si>
  <si>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</si>
  <si>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</si>
  <si>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</si>
  <si>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</si>
  <si>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</si>
  <si>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</si>
  <si>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</si>
  <si>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</si>
  <si>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</si>
  <si>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</si>
  <si>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</si>
  <si>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</si>
  <si>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</si>
  <si>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</si>
  <si>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</si>
  <si>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</si>
  <si>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</si>
  <si>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</si>
  <si>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</si>
  <si>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</si>
  <si>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</si>
  <si>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</si>
  <si>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</si>
  <si>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</si>
  <si>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</si>
  <si>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</si>
  <si>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</si>
  <si>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</si>
  <si>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</si>
  <si>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</si>
  <si>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</si>
  <si>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</si>
  <si>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</si>
  <si>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</si>
  <si>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</si>
  <si>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</si>
  <si>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</si>
  <si>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</si>
  <si>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</si>
  <si>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</si>
  <si>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</si>
  <si>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</si>
  <si>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</si>
  <si>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</si>
  <si>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</si>
  <si>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</si>
  <si>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</si>
  <si>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</si>
  <si>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</si>
  <si>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</si>
  <si>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</si>
  <si>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</si>
  <si>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</si>
  <si>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</si>
  <si>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</si>
  <si>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</si>
  <si>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</si>
  <si>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</si>
  <si>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</si>
  <si>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</si>
  <si>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</si>
  <si>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</si>
  <si>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</si>
  <si>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</si>
  <si>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</si>
  <si>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</si>
  <si>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</si>
  <si>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</si>
  <si>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</si>
  <si>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</si>
  <si>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</si>
  <si>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</si>
  <si>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</si>
  <si>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</si>
  <si>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</si>
  <si>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</si>
  <si>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</si>
  <si>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</si>
  <si>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</si>
  <si>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</si>
  <si>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</si>
  <si>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</si>
  <si>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</si>
  <si>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</si>
  <si>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</si>
  <si>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</si>
  <si>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</si>
  <si>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</si>
  <si>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</si>
  <si>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</si>
  <si>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</si>
  <si>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</si>
  <si>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</si>
  <si>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</si>
  <si>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</si>
  <si>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</si>
  <si>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</si>
  <si>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</si>
  <si>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</si>
  <si>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</si>
  <si>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</si>
  <si>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</si>
  <si>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</si>
  <si>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</si>
  <si>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</si>
  <si>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</si>
  <si>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</si>
  <si>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</si>
  <si>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</si>
  <si>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</si>
  <si>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</si>
  <si>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</si>
  <si>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</si>
  <si>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</si>
  <si>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</si>
  <si>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</si>
  <si>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</si>
  <si>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</si>
  <si>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</si>
  <si>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</si>
  <si>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</si>
  <si>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</si>
  <si>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</si>
  <si>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</si>
  <si>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</si>
  <si>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</si>
  <si>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</si>
  <si>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</si>
  <si>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</si>
  <si>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</si>
  <si>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</si>
  <si>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</si>
  <si>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</si>
  <si>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</si>
  <si>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</si>
  <si>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</si>
  <si>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</si>
  <si>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</si>
  <si>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</si>
  <si>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</si>
  <si>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</si>
  <si>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</si>
  <si>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</si>
  <si>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</si>
  <si>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</si>
  <si>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</si>
  <si>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</si>
  <si>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</si>
  <si>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</si>
  <si>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</si>
  <si>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</si>
  <si>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</si>
  <si>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</si>
  <si>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</si>
  <si>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</si>
  <si>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</si>
  <si>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</si>
  <si>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</si>
  <si>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</si>
  <si>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</si>
  <si>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</si>
  <si>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</si>
  <si>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</si>
  <si>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</si>
  <si>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</si>
  <si>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</si>
  <si>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</si>
  <si>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</si>
  <si>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</si>
  <si>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</si>
  <si>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</si>
  <si>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</si>
  <si>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</si>
  <si>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</si>
  <si>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</si>
  <si>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</si>
  <si>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</si>
  <si>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</si>
  <si>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</si>
  <si>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</si>
  <si>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</si>
  <si>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</si>
  <si>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</si>
  <si>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</si>
  <si>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</si>
  <si>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</si>
  <si>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</si>
  <si>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</si>
  <si>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</si>
  <si>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</si>
  <si>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</si>
  <si>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</si>
  <si>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</si>
  <si>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</si>
  <si>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</si>
  <si>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</si>
  <si>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</si>
  <si>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</si>
  <si>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</si>
  <si>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</si>
  <si>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</si>
  <si>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</si>
  <si>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</si>
  <si>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</si>
  <si>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</si>
  <si>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</si>
  <si>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</si>
  <si>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</si>
  <si>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</si>
  <si>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</si>
  <si>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</si>
  <si>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</si>
  <si>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</si>
  <si>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</si>
  <si>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</si>
  <si>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</si>
  <si>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</si>
  <si>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</si>
  <si>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</si>
  <si>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</si>
  <si>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</si>
  <si>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</si>
  <si>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</si>
  <si>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</si>
  <si>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</si>
  <si>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</si>
  <si>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</si>
  <si>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</si>
  <si>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</si>
  <si>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</si>
  <si>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</si>
  <si>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</si>
  <si>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</si>
  <si>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</si>
  <si>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</si>
  <si>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</si>
  <si>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</si>
  <si>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</si>
  <si>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</si>
  <si>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</si>
  <si>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</si>
  <si>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</si>
  <si>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</si>
  <si>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</si>
  <si>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</si>
  <si>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</si>
  <si>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</si>
  <si>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</si>
  <si>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</si>
  <si>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</si>
  <si>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</si>
  <si>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</si>
  <si>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</si>
  <si>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</si>
  <si>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</si>
  <si>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</si>
  <si>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</si>
  <si>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</si>
  <si>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</si>
  <si>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</si>
  <si>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</si>
  <si>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</si>
  <si>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</si>
  <si>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</si>
  <si>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</si>
  <si>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</si>
  <si>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</si>
  <si>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</si>
  <si>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</si>
  <si>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</si>
  <si>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</si>
  <si>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</si>
  <si>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</si>
  <si>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</si>
  <si>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</si>
  <si>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</si>
  <si>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</si>
  <si>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</si>
  <si>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</si>
  <si>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</si>
  <si>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</si>
  <si>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</si>
  <si>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</si>
  <si>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</si>
  <si>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</si>
  <si>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</si>
  <si>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</si>
  <si>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</si>
  <si>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</si>
  <si>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</si>
  <si>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</si>
  <si>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</si>
  <si>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</si>
  <si>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</si>
  <si>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</si>
  <si>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</si>
  <si>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</si>
  <si>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</si>
  <si>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</si>
  <si>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</si>
  <si>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</si>
  <si>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</si>
  <si>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</si>
  <si>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</si>
  <si>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</si>
  <si>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</si>
  <si>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</si>
  <si>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</si>
  <si>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</si>
  <si>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</si>
  <si>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</si>
  <si>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</si>
  <si>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</si>
  <si>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</si>
  <si>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</si>
  <si>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</si>
  <si>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</si>
  <si>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</si>
  <si>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</si>
  <si>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</si>
  <si>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</si>
  <si>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</si>
  <si>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</si>
  <si>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</si>
  <si>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</si>
  <si>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</si>
  <si>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</si>
  <si>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</si>
  <si>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</si>
  <si>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</si>
  <si>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</si>
  <si>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</si>
  <si>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</si>
  <si>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</si>
  <si>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</si>
  <si>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</si>
  <si>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</si>
  <si>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</si>
  <si>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</si>
  <si>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</si>
  <si>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</si>
  <si>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</si>
  <si>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</si>
  <si>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</si>
  <si>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</si>
  <si>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</si>
  <si>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</si>
  <si>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</si>
  <si>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</si>
  <si>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</si>
  <si>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</si>
  <si>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</si>
  <si>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</si>
  <si>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</si>
  <si>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</si>
  <si>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</si>
  <si>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</si>
  <si>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</si>
  <si>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</si>
  <si>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</si>
  <si>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</si>
  <si>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</si>
  <si>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</si>
  <si>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</si>
  <si>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</si>
  <si>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</si>
  <si>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</si>
  <si>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</si>
  <si>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</si>
  <si>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</si>
  <si>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</si>
  <si>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</si>
  <si>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</si>
  <si>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</si>
  <si>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</si>
  <si>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</si>
  <si>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</si>
  <si>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</si>
  <si>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</si>
  <si>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</si>
  <si>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</si>
  <si>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</si>
  <si>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</si>
  <si>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</si>
  <si>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</si>
  <si>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</si>
  <si>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</si>
  <si>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</si>
  <si>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</si>
  <si>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</si>
  <si>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</si>
  <si>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</si>
  <si>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</si>
  <si>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</si>
  <si>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</si>
  <si>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</si>
  <si>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</si>
  <si>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</si>
  <si>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</si>
  <si>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</si>
  <si>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</si>
  <si>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</si>
  <si>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</si>
  <si>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</si>
  <si>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</si>
  <si>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</si>
  <si>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</si>
  <si>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</si>
  <si>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</si>
  <si>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</si>
  <si>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</si>
  <si>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</si>
  <si>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</si>
  <si>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</si>
  <si>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</si>
  <si>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</si>
  <si>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</si>
  <si>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</si>
  <si>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</si>
  <si>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</si>
  <si>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</si>
  <si>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</si>
  <si>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</si>
  <si>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</si>
  <si>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</si>
  <si>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</si>
  <si>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</si>
  <si>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</si>
  <si>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</si>
  <si>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</si>
  <si>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</si>
  <si>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</si>
  <si>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</si>
  <si>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</si>
  <si>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</si>
  <si>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</si>
  <si>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</si>
  <si>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</si>
  <si>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</si>
  <si>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</si>
  <si>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</si>
  <si>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</si>
  <si>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</si>
  <si>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</si>
  <si>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</si>
  <si>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</si>
  <si>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</si>
  <si>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</si>
  <si>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</si>
  <si>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</si>
  <si>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</si>
  <si>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</si>
  <si>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</si>
  <si>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</si>
  <si>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</si>
  <si>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</si>
  <si>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</si>
  <si>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</si>
  <si>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</si>
  <si>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</si>
  <si>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</si>
  <si>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</si>
  <si>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</si>
  <si>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</si>
  <si>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</si>
  <si>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</si>
  <si>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</si>
  <si>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</si>
  <si>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</si>
  <si>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</si>
  <si>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</si>
  <si>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</si>
  <si>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</si>
  <si>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</si>
  <si>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</si>
  <si>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</si>
  <si>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</si>
  <si>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</si>
  <si>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</si>
  <si>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</si>
  <si>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</si>
  <si>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</si>
  <si>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</si>
  <si>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</si>
  <si>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</si>
  <si>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</si>
  <si>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</si>
  <si>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</si>
  <si>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</si>
  <si>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</si>
  <si>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</si>
  <si>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</si>
  <si>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</si>
  <si>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</si>
  <si>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</si>
  <si>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</si>
  <si>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</si>
  <si>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</si>
  <si>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</si>
  <si>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</si>
  <si>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</si>
  <si>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</si>
  <si>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</si>
  <si>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</si>
  <si>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</si>
  <si>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</si>
  <si>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</si>
  <si>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</si>
  <si>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</si>
  <si>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</si>
  <si>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</si>
  <si>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</si>
  <si>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</si>
  <si>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</si>
  <si>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</si>
  <si>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</si>
  <si>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</si>
  <si>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</si>
  <si>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</si>
  <si>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</si>
  <si>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</si>
  <si>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</si>
  <si>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</si>
  <si>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</si>
  <si>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</si>
  <si>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</si>
  <si>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</si>
  <si>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</si>
  <si>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</si>
  <si>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</si>
  <si>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</si>
  <si>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</si>
  <si>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</si>
  <si>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</si>
  <si>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</si>
  <si>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</si>
  <si>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</si>
  <si>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</si>
  <si>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</si>
  <si>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</si>
  <si>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</si>
  <si>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</si>
  <si>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</si>
  <si>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</si>
  <si>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</si>
  <si>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</si>
  <si>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</si>
  <si>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</si>
  <si>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</si>
  <si>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</si>
  <si>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</si>
  <si>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</si>
  <si>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</si>
  <si>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</si>
  <si>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</si>
  <si>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</si>
  <si>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</si>
  <si>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</si>
  <si>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</si>
  <si>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</si>
  <si>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</si>
  <si>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</si>
  <si>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</si>
  <si>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</si>
  <si>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</si>
  <si>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</si>
  <si>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</si>
  <si>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</si>
  <si>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</si>
  <si>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</si>
  <si>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</si>
  <si>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</si>
  <si>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</si>
  <si>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</si>
  <si>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</si>
  <si>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</si>
  <si>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</si>
  <si>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</si>
  <si>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</si>
  <si>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</si>
  <si>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</si>
  <si>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</si>
  <si>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</si>
  <si>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</si>
  <si>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</si>
  <si>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</si>
  <si>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</si>
  <si>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</si>
  <si>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</si>
  <si>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</si>
  <si>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</si>
  <si>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</si>
  <si>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</si>
  <si>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</si>
  <si>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</si>
  <si>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</si>
  <si>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</si>
  <si>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</si>
  <si>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</si>
  <si>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</si>
  <si>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</si>
  <si>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</si>
  <si>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</si>
  <si>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</si>
  <si>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</si>
  <si>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</si>
  <si>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</si>
  <si>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</si>
  <si>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</si>
  <si>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</si>
  <si>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</si>
  <si>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</si>
  <si>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</si>
  <si>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</si>
  <si>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</si>
  <si>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</si>
  <si>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</si>
  <si>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</si>
  <si>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</si>
  <si>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</si>
  <si>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</si>
  <si>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</si>
  <si>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</si>
  <si>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</si>
  <si>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</si>
  <si>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</si>
  <si>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</si>
  <si>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</si>
  <si>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</si>
  <si>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</si>
  <si>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</si>
  <si>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</si>
  <si>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</si>
  <si>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</si>
  <si>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</si>
  <si>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</si>
  <si>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</si>
  <si>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</si>
  <si>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</si>
  <si>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</si>
  <si>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</si>
  <si>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</si>
  <si>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</si>
  <si>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</si>
  <si>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</si>
  <si>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</si>
  <si>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</si>
  <si>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</si>
  <si>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</si>
  <si>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</si>
  <si>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</si>
  <si>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</si>
  <si>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</si>
  <si>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</si>
  <si>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</si>
  <si>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</si>
  <si>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</si>
  <si>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</si>
  <si>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</si>
  <si>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</si>
  <si>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</si>
  <si>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</si>
  <si>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</si>
  <si>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</si>
  <si>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</si>
  <si>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</si>
  <si>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</si>
  <si>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</si>
  <si>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</si>
  <si>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</si>
  <si>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</si>
  <si>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</si>
  <si>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</si>
  <si>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</si>
  <si>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</si>
  <si>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</si>
  <si>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</si>
  <si>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</si>
  <si>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</si>
  <si>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</si>
  <si>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</si>
  <si>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</si>
  <si>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</si>
  <si>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</si>
  <si>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</si>
  <si>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</si>
  <si>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</si>
  <si>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</si>
  <si>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</si>
  <si>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</si>
  <si>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</si>
  <si>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</si>
  <si>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</si>
  <si>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</si>
  <si>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</si>
  <si>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</si>
  <si>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</si>
  <si>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</si>
  <si>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</si>
  <si>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</si>
  <si>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</si>
  <si>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</si>
  <si>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</si>
  <si>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</si>
  <si>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</si>
  <si>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</si>
  <si>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</si>
  <si>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</si>
  <si>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</si>
  <si>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</si>
  <si>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</si>
  <si>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</si>
  <si>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</si>
  <si>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</si>
  <si>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</si>
  <si>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</si>
  <si>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</si>
  <si>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</si>
  <si>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</si>
  <si>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</si>
  <si>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</si>
  <si>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</si>
  <si>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</si>
  <si>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</si>
  <si>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</si>
  <si>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</si>
  <si>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</si>
  <si>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</si>
  <si>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</si>
  <si>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</si>
  <si>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</si>
  <si>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</si>
  <si>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</si>
  <si>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</si>
  <si>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</si>
  <si>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</si>
  <si>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</si>
  <si>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</si>
  <si>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</si>
  <si>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</si>
  <si>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</si>
  <si>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</si>
  <si>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</si>
  <si>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</si>
  <si>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</si>
  <si>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</si>
  <si>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</si>
  <si>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</si>
  <si>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</si>
  <si>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</si>
  <si>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</si>
  <si>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</si>
  <si>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</si>
  <si>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</si>
  <si>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</si>
  <si>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</si>
  <si>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</si>
  <si>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</si>
  <si>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</si>
  <si>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</si>
  <si>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</si>
  <si>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</si>
  <si>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</si>
  <si>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</si>
  <si>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</si>
  <si>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</si>
  <si>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</si>
  <si>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</si>
  <si>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</si>
  <si>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</si>
  <si>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</si>
  <si>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</si>
  <si>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</si>
  <si>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</si>
  <si>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</si>
  <si>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</si>
  <si>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</si>
  <si>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</si>
  <si>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</si>
  <si>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</si>
  <si>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</si>
  <si>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</si>
  <si>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</si>
  <si>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</si>
  <si>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</si>
  <si>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</si>
  <si>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</si>
  <si>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</si>
  <si>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</si>
  <si>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</si>
  <si>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</si>
  <si>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</si>
  <si>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</si>
  <si>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</si>
  <si>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</si>
  <si>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</si>
  <si>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</si>
  <si>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</si>
  <si>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</si>
  <si>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</si>
  <si>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</si>
  <si>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</si>
  <si>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</si>
  <si>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</si>
  <si>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</si>
  <si>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</si>
  <si>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</si>
  <si>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</si>
  <si>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</si>
  <si>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</si>
  <si>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</si>
  <si>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</si>
  <si>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</si>
  <si>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</si>
  <si>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</si>
  <si>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</si>
  <si>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</si>
  <si>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</si>
  <si>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</si>
  <si>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</si>
  <si>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</si>
  <si>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</si>
  <si>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</si>
  <si>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</si>
  <si>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</si>
  <si>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</si>
  <si>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</si>
  <si>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</si>
  <si>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</si>
  <si>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</si>
  <si>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</si>
  <si>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</si>
  <si>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</si>
  <si>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</si>
  <si>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</si>
  <si>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</si>
  <si>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</si>
  <si>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</si>
  <si>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</si>
  <si>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</si>
  <si>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</si>
  <si>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</si>
  <si>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</si>
  <si>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</si>
  <si>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</si>
  <si>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</si>
  <si>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</si>
  <si>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</si>
  <si>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</si>
  <si>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</si>
  <si>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</si>
  <si>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</si>
  <si>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</si>
  <si>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</si>
  <si>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</si>
  <si>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</si>
  <si>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</si>
  <si>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</si>
  <si>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</si>
  <si>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</si>
  <si>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</si>
  <si>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</si>
  <si>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</si>
  <si>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</si>
  <si>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</si>
  <si>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</si>
  <si>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</si>
  <si>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</si>
  <si>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</si>
  <si>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</si>
  <si>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</si>
  <si>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</si>
  <si>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</si>
  <si>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</si>
  <si>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</si>
  <si>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</si>
  <si>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</si>
  <si>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</si>
  <si>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</si>
  <si>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</si>
  <si>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</si>
  <si>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</si>
  <si>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</si>
  <si>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</si>
  <si>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</si>
  <si>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</si>
  <si>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</si>
  <si>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</si>
  <si>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</si>
  <si>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</si>
  <si>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</si>
  <si>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</si>
  <si>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</si>
  <si>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</si>
  <si>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</si>
  <si>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</si>
  <si>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</si>
  <si>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</si>
  <si>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</si>
  <si>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</si>
  <si>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</si>
  <si>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</si>
  <si>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</si>
  <si>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</si>
  <si>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</si>
  <si>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</si>
  <si>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</si>
  <si>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</si>
  <si>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</si>
  <si>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</si>
  <si>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</si>
  <si>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</si>
  <si>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</si>
  <si>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</si>
  <si>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</si>
  <si>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</si>
  <si>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</si>
  <si>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</si>
  <si>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</si>
  <si>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</si>
  <si>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</si>
  <si>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</si>
  <si>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</si>
  <si>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</si>
  <si>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</si>
  <si>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</si>
  <si>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</si>
  <si>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</si>
  <si>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</si>
  <si>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</si>
  <si>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</si>
  <si>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</si>
  <si>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</si>
  <si>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</si>
  <si>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</si>
  <si>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</si>
  <si>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</si>
  <si>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</si>
  <si>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</si>
  <si>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</si>
  <si>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</si>
  <si>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</si>
  <si>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</si>
  <si>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</si>
  <si>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</si>
  <si>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</si>
  <si>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</si>
  <si>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</si>
  <si>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</si>
  <si>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</si>
  <si>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</si>
  <si>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</si>
  <si>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</si>
  <si>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</si>
  <si>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</si>
  <si>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</si>
  <si>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</si>
  <si>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</si>
  <si>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</si>
  <si>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</si>
  <si>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</si>
  <si>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</si>
  <si>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</si>
  <si>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</si>
  <si>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</si>
  <si>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</si>
  <si>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</si>
  <si>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</si>
  <si>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</si>
  <si>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</si>
  <si>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</si>
  <si>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</si>
  <si>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</si>
  <si>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</si>
  <si>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</si>
  <si>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</si>
  <si>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</si>
  <si>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</si>
  <si>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</si>
  <si>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</si>
  <si>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</si>
  <si>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</si>
  <si>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</si>
  <si>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</si>
  <si>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</si>
  <si>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</si>
  <si>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</si>
  <si>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</si>
  <si>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</si>
  <si>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</si>
  <si>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</si>
  <si>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</si>
  <si>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</si>
  <si>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</si>
  <si>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</si>
  <si>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</si>
  <si>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</si>
  <si>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</si>
  <si>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</si>
  <si>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</si>
  <si>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</si>
  <si>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</si>
  <si>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</si>
  <si>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</si>
  <si>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</si>
  <si>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</si>
  <si>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</si>
  <si>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</si>
  <si>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</si>
  <si>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</si>
  <si>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</si>
  <si>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</si>
  <si>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</si>
  <si>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</si>
  <si>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</si>
  <si>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</si>
  <si>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</si>
  <si>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</si>
  <si>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</si>
  <si>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</si>
  <si>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</si>
  <si>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</si>
  <si>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</si>
  <si>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</si>
  <si>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</si>
  <si>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</si>
  <si>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</si>
  <si>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</si>
  <si>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</si>
  <si>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</si>
  <si>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</si>
  <si>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</si>
  <si>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</si>
  <si>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</si>
  <si>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</si>
  <si>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</si>
  <si>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</si>
  <si>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</si>
  <si>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</si>
  <si>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</si>
  <si>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</si>
  <si>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</si>
  <si>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</si>
  <si>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</si>
  <si>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</si>
  <si>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</si>
  <si>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</si>
  <si>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</si>
  <si>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</si>
  <si>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</si>
  <si>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</si>
  <si>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</si>
  <si>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</si>
  <si>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</si>
  <si>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</si>
  <si>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</si>
  <si>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</si>
  <si>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</si>
  <si>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</si>
  <si>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</si>
  <si>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</si>
  <si>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</si>
  <si>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</si>
  <si>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</si>
  <si>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</si>
  <si>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</si>
  <si>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</si>
  <si>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</si>
  <si>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</si>
  <si>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</si>
  <si>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</si>
  <si>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</si>
  <si>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</si>
  <si>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</si>
  <si>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</si>
  <si>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</si>
  <si>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</si>
  <si>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</si>
  <si>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</si>
  <si>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</si>
  <si>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</si>
  <si>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</si>
  <si>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</si>
  <si>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</si>
  <si>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</si>
  <si>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</si>
  <si>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</si>
  <si>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</si>
  <si>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</si>
  <si>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</si>
  <si>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</si>
  <si>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</si>
  <si>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</si>
  <si>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</si>
  <si>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</si>
  <si>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</si>
  <si>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</si>
  <si>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</si>
  <si>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</si>
  <si>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</si>
  <si>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</si>
  <si>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</si>
  <si>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</si>
  <si>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</si>
  <si>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</si>
  <si>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</si>
  <si>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</si>
  <si>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</si>
  <si>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</si>
  <si>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</si>
  <si>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</si>
  <si>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</si>
  <si>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</si>
  <si>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</si>
  <si>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</si>
  <si>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</si>
  <si>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</si>
  <si>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</si>
  <si>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</si>
  <si>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</si>
  <si>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</si>
  <si>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</si>
  <si>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</si>
  <si>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</si>
  <si>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</si>
  <si>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</si>
  <si>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</si>
  <si>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</si>
  <si>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</si>
  <si>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</si>
  <si>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</si>
  <si>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</si>
  <si>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</si>
  <si>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</si>
  <si>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</si>
  <si>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</si>
  <si>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</si>
  <si>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</si>
  <si>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</si>
  <si>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</si>
  <si>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</si>
  <si>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</si>
  <si>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</si>
  <si>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</si>
  <si>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</si>
  <si>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</si>
  <si>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</si>
  <si>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</si>
  <si>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</si>
  <si>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</si>
  <si>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</si>
  <si>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</si>
  <si>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</si>
  <si>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</si>
  <si>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</si>
  <si>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</si>
  <si>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</si>
  <si>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</si>
  <si>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</si>
  <si>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</si>
  <si>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</si>
  <si>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</si>
  <si>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</si>
  <si>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</si>
  <si>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</si>
  <si>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</si>
  <si>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</si>
  <si>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</si>
  <si>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</si>
  <si>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</si>
  <si>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</si>
  <si>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</si>
  <si>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</si>
  <si>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</si>
  <si>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</si>
  <si>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</si>
  <si>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</si>
  <si>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</si>
  <si>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</si>
  <si>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</si>
  <si>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</si>
  <si>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</si>
  <si>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</si>
  <si>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</si>
  <si>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</si>
  <si>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</si>
  <si>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</si>
  <si>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</si>
  <si>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</si>
  <si>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</si>
  <si>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</si>
  <si>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</si>
  <si>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</si>
  <si>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</si>
  <si>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</si>
  <si>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</si>
  <si>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</si>
  <si>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</si>
  <si>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</si>
  <si>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</si>
  <si>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</si>
  <si>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</si>
  <si>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</si>
  <si>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</si>
  <si>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</si>
  <si>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</si>
  <si>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</si>
  <si>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</si>
  <si>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</si>
  <si>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</si>
  <si>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</si>
  <si>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</si>
  <si>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</si>
  <si>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</si>
  <si>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</si>
  <si>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</si>
  <si>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</si>
  <si>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</si>
  <si>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</si>
  <si>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</si>
  <si>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</si>
  <si>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</si>
  <si>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</si>
  <si>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</si>
  <si>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</si>
  <si>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</si>
  <si>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</si>
  <si>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</si>
  <si>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</si>
  <si>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</si>
  <si>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</si>
  <si>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</si>
  <si>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</si>
  <si>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</si>
  <si>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</si>
  <si>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</si>
  <si>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</si>
  <si>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</si>
  <si>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</si>
  <si>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</si>
  <si>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</si>
  <si>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</si>
  <si>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</si>
  <si>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</si>
  <si>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</si>
  <si>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</si>
  <si>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</si>
  <si>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</si>
  <si>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</si>
  <si>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</si>
  <si>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</si>
  <si>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</si>
  <si>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</si>
  <si>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</si>
  <si>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</si>
  <si>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</si>
  <si>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</si>
  <si>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</si>
  <si>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</si>
  <si>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</si>
  <si>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</si>
  <si>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</si>
  <si>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</si>
  <si>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</si>
  <si>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</si>
  <si>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</si>
  <si>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</si>
  <si>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</si>
  <si>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</si>
  <si>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</si>
  <si>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</si>
  <si>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</si>
  <si>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</si>
  <si>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</si>
  <si>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</si>
  <si>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</si>
  <si>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</si>
  <si>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</si>
  <si>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</si>
  <si>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</si>
  <si>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</si>
  <si>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</si>
  <si>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</si>
  <si>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</si>
  <si>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</si>
  <si>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</si>
  <si>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</si>
  <si>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</si>
  <si>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</si>
  <si>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</si>
  <si>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</si>
  <si>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</si>
  <si>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</si>
  <si>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</si>
  <si>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</si>
  <si>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</si>
  <si>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</si>
  <si>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</si>
  <si>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</si>
  <si>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</si>
  <si>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</si>
  <si>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</si>
  <si>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</si>
  <si>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</si>
  <si>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</si>
  <si>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</si>
  <si>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</si>
  <si>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</si>
  <si>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</si>
  <si>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</si>
  <si>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</si>
  <si>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</si>
  <si>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</si>
  <si>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</si>
  <si>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</si>
  <si>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</si>
  <si>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</si>
  <si>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</si>
  <si>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</si>
  <si>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</si>
  <si>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</si>
  <si>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</si>
  <si>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</si>
  <si>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</si>
  <si>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</si>
  <si>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</si>
  <si>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</si>
  <si>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</si>
  <si>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</si>
  <si>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</si>
  <si>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</si>
  <si>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</si>
  <si>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</si>
  <si>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</si>
  <si>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</si>
  <si>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</si>
  <si>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</si>
  <si>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</si>
  <si>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</si>
  <si>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</si>
  <si>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</si>
  <si>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</si>
  <si>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</si>
  <si>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</si>
  <si>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</si>
  <si>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</si>
  <si>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</si>
  <si>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</si>
  <si>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</si>
  <si>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</si>
  <si>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</si>
  <si>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</si>
  <si>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</si>
  <si>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</si>
  <si>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</si>
  <si>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</si>
  <si>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</si>
  <si>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</si>
  <si>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</si>
  <si>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</si>
  <si>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</si>
  <si>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</si>
  <si>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</si>
  <si>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</si>
  <si>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</si>
  <si>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</si>
  <si>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</si>
  <si>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</si>
  <si>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</si>
  <si>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</si>
  <si>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</si>
  <si>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</si>
  <si>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</si>
  <si>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</si>
  <si>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</si>
  <si>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</si>
  <si>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</si>
  <si>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</si>
  <si>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</si>
  <si>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</si>
  <si>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</si>
  <si>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</si>
  <si>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</si>
  <si>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</si>
  <si>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</si>
  <si>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</si>
  <si>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</si>
  <si>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</si>
  <si>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</si>
  <si>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</si>
  <si>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</si>
  <si>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</si>
  <si>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</si>
  <si>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</si>
  <si>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</si>
  <si>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</si>
  <si>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</si>
  <si>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</si>
  <si>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</si>
  <si>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</si>
  <si>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</si>
  <si>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</si>
  <si>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</si>
  <si>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</si>
  <si>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</si>
  <si>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</si>
  <si>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</si>
  <si>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</si>
  <si>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</si>
  <si>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</si>
  <si>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</si>
  <si>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</si>
  <si>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</si>
  <si>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</si>
  <si>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</si>
  <si>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</si>
  <si>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</si>
  <si>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</si>
  <si>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</si>
  <si>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</si>
  <si>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</si>
  <si>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</si>
  <si>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</si>
  <si>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</si>
  <si>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</si>
  <si>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</si>
  <si>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</si>
  <si>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</si>
  <si>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</si>
  <si>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</si>
  <si>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</si>
  <si>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</si>
  <si>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</si>
  <si>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</si>
  <si>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</si>
  <si>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</si>
  <si>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</si>
  <si>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</si>
  <si>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</si>
  <si>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</si>
  <si>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</si>
  <si>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</si>
  <si>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</si>
  <si>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</si>
  <si>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</si>
  <si>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</si>
  <si>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</si>
  <si>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</si>
  <si>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</si>
  <si>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</si>
  <si>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</si>
  <si>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</si>
  <si>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</si>
  <si>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</si>
  <si>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</si>
  <si>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</si>
  <si>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</si>
  <si>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</si>
  <si>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</si>
  <si>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</si>
  <si>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</si>
  <si>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</si>
  <si>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</si>
  <si>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</si>
  <si>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</si>
  <si>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</si>
  <si>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</si>
  <si>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</si>
  <si>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</si>
  <si>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</si>
  <si>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</si>
  <si>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</si>
  <si>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</si>
  <si>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</si>
  <si>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</si>
  <si>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</si>
  <si>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</si>
  <si>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</si>
  <si>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</si>
  <si>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</si>
  <si>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</si>
  <si>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</si>
  <si>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</si>
  <si>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</si>
  <si>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</si>
  <si>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</si>
  <si>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</si>
  <si>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</si>
  <si>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</si>
  <si>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</si>
  <si>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</si>
  <si>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</si>
  <si>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</si>
  <si>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</si>
  <si>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</si>
  <si>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</si>
  <si>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</si>
  <si>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</si>
  <si>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</si>
  <si>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</si>
  <si>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</si>
  <si>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</si>
  <si>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</si>
  <si>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</si>
  <si>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</si>
  <si>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</si>
  <si>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</si>
  <si>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</si>
  <si>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</si>
  <si>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</si>
  <si>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</si>
  <si>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</si>
  <si>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</si>
  <si>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</si>
  <si>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</si>
  <si>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</si>
  <si>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</si>
  <si>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</si>
  <si>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</si>
  <si>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</si>
  <si>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</si>
  <si>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</si>
  <si>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</si>
  <si>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</si>
  <si>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</si>
  <si>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</si>
  <si>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</si>
  <si>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</si>
  <si>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</si>
  <si>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</si>
  <si>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</si>
  <si>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</si>
  <si>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</si>
  <si>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</si>
  <si>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</si>
  <si>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</si>
  <si>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</si>
  <si>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</si>
  <si>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</si>
  <si>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</si>
  <si>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</si>
  <si>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</si>
  <si>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</si>
  <si>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</si>
  <si>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</si>
  <si>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</si>
  <si>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</si>
  <si>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</si>
  <si>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</si>
  <si>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</si>
  <si>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</si>
  <si>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</si>
  <si>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</si>
  <si>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</si>
  <si>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</si>
  <si>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</si>
  <si>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</si>
  <si>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</si>
  <si>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</si>
  <si>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</si>
  <si>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</si>
  <si>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</si>
  <si>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</si>
  <si>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</si>
  <si>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</si>
  <si>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</si>
  <si>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</si>
  <si>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</si>
  <si>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</si>
  <si>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</si>
  <si>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</si>
  <si>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</si>
  <si>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</si>
  <si>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</si>
  <si>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</si>
  <si>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</si>
  <si>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</si>
  <si>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</si>
  <si>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</si>
  <si>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</si>
  <si>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</si>
  <si>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</si>
  <si>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</si>
  <si>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</si>
  <si>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</si>
  <si>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</si>
  <si>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</si>
  <si>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</si>
  <si>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</si>
  <si>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</si>
  <si>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</si>
  <si>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</si>
  <si>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</si>
  <si>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</si>
  <si>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</si>
  <si>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</si>
  <si>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</si>
  <si>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</si>
  <si>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</si>
  <si>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</si>
  <si>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</si>
  <si>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</si>
  <si>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</si>
  <si>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</si>
  <si>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</si>
  <si>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</si>
  <si>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</si>
  <si>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</si>
  <si>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</si>
  <si>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</si>
  <si>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</si>
  <si>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</si>
  <si>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</si>
  <si>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</si>
  <si>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</si>
  <si>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</si>
  <si>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</si>
  <si>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</si>
  <si>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</si>
  <si>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</si>
  <si>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</si>
  <si>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</si>
  <si>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</si>
  <si>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</si>
  <si>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</si>
  <si>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</si>
  <si>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</si>
  <si>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</si>
  <si>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</si>
  <si>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</si>
  <si>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</si>
  <si>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</si>
  <si>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</si>
  <si>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</si>
  <si>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</si>
  <si>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</si>
  <si>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</si>
  <si>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</si>
  <si>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</si>
  <si>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</si>
  <si>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</si>
  <si>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</si>
  <si>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</si>
  <si>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</si>
  <si>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</si>
  <si>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</si>
  <si>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</si>
  <si>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</si>
  <si>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</si>
  <si>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</si>
  <si>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</si>
  <si>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</si>
  <si>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</si>
  <si>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</si>
  <si>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</si>
  <si>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</si>
  <si>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</si>
  <si>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</si>
  <si>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</si>
  <si>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</si>
  <si>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</si>
  <si>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</si>
  <si>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</si>
  <si>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</si>
  <si>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</si>
  <si>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</si>
  <si>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</si>
  <si>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</si>
  <si>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</si>
  <si>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</si>
  <si>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</si>
  <si>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</si>
  <si>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</si>
  <si>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</si>
  <si>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</si>
  <si>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</si>
  <si>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</si>
  <si>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</si>
  <si>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</si>
  <si>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</si>
  <si>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</si>
  <si>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</si>
  <si>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</si>
  <si>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</si>
  <si>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</si>
  <si>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</si>
  <si>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</si>
  <si>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</si>
  <si>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</si>
  <si>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</si>
  <si>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</si>
  <si>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</si>
  <si>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</si>
  <si>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</si>
  <si>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</si>
  <si>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</si>
  <si>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</si>
  <si>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</si>
  <si>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</si>
  <si>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</si>
  <si>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</si>
  <si>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</si>
  <si>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</si>
  <si>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</si>
  <si>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</si>
  <si>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</si>
  <si>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</si>
  <si>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</si>
  <si>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</si>
  <si>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</si>
  <si>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</si>
  <si>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</si>
  <si>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</si>
  <si>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</si>
  <si>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</si>
  <si>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</si>
  <si>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</si>
  <si>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</si>
  <si>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</si>
  <si>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</si>
  <si>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</si>
  <si>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</si>
  <si>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</si>
  <si>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</si>
  <si>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</si>
  <si>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</si>
  <si>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</si>
  <si>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</si>
  <si>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</si>
  <si>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</si>
  <si>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</si>
  <si>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</si>
  <si>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</si>
  <si>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</si>
  <si>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</si>
  <si>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</si>
  <si>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</si>
  <si>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</si>
  <si>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</si>
  <si>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</si>
  <si>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</si>
  <si>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</si>
  <si>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</si>
  <si>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</si>
  <si>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</si>
  <si>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</si>
  <si>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</si>
  <si>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</si>
  <si>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</si>
  <si>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</si>
  <si>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</si>
  <si>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</si>
  <si>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</si>
  <si>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</si>
  <si>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</si>
  <si>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</si>
  <si>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</si>
  <si>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</si>
  <si>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</si>
  <si>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</si>
  <si>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</si>
  <si>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</si>
  <si>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</si>
  <si>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</si>
  <si>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</si>
  <si>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</si>
  <si>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</si>
  <si>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</si>
  <si>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</si>
  <si>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</si>
  <si>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</si>
  <si>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</si>
  <si>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</si>
  <si>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</si>
  <si>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</si>
  <si>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</si>
  <si>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</si>
  <si>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</si>
  <si>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</si>
  <si>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</si>
  <si>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</si>
  <si>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</si>
  <si>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</si>
  <si>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</si>
  <si>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</si>
  <si>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</si>
  <si>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</si>
  <si>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</si>
  <si>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</si>
  <si>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</si>
  <si>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</si>
  <si>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</si>
  <si>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</si>
  <si>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</si>
  <si>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</si>
  <si>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</si>
  <si>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</si>
  <si>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</si>
  <si>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</si>
  <si>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</si>
  <si>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</si>
  <si>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</si>
  <si>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</si>
  <si>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</si>
  <si>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</si>
  <si>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</si>
  <si>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</si>
  <si>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</si>
  <si>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</si>
  <si>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</si>
  <si>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</si>
  <si>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</si>
  <si>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</si>
  <si>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</si>
  <si>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</si>
  <si>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</si>
  <si>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</si>
  <si>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</si>
  <si>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</si>
  <si>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</si>
  <si>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</si>
  <si>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</si>
  <si>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</si>
  <si>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</si>
  <si>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</si>
  <si>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</si>
  <si>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</si>
  <si>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</si>
  <si>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</si>
  <si>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</si>
  <si>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</si>
  <si>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</si>
  <si>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</si>
  <si>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</si>
  <si>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</si>
  <si>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</si>
  <si>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</si>
  <si>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</si>
  <si>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</si>
  <si>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</si>
  <si>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</si>
  <si>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</si>
  <si>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</si>
  <si>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</si>
  <si>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</si>
  <si>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</si>
  <si>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</si>
  <si>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</si>
  <si>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</si>
  <si>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</si>
  <si>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</si>
  <si>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</si>
  <si>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</si>
  <si>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</si>
  <si>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</si>
  <si>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</si>
  <si>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</si>
  <si>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</si>
  <si>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</si>
  <si>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</si>
  <si>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</si>
  <si>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</si>
  <si>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</si>
  <si>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</si>
  <si>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</si>
  <si>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</si>
  <si>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</si>
  <si>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</si>
  <si>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</si>
  <si>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</si>
  <si>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</si>
  <si>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</si>
  <si>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</si>
  <si>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</si>
  <si>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</si>
  <si>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</si>
  <si>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</si>
  <si>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</si>
  <si>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</si>
  <si>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</si>
  <si>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</si>
  <si>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</si>
  <si>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</si>
  <si>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</si>
  <si>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</si>
  <si>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</si>
  <si>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</si>
  <si>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</si>
  <si>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</si>
  <si>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</si>
  <si>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</si>
  <si>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</si>
  <si>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</si>
  <si>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</si>
  <si>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</si>
  <si>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</si>
  <si>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</si>
  <si>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</si>
  <si>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</si>
  <si>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</si>
  <si>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</si>
  <si>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</si>
  <si>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</si>
  <si>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</si>
  <si>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</si>
  <si>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</si>
  <si>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</si>
  <si>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</si>
  <si>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</si>
  <si>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</si>
  <si>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</si>
  <si>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</si>
  <si>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</si>
  <si>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</si>
  <si>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</si>
  <si>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</si>
  <si>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</si>
  <si>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</si>
  <si>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</si>
  <si>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</si>
  <si>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</si>
  <si>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</si>
  <si>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</si>
  <si>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</si>
  <si>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</si>
  <si>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</si>
  <si>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</si>
  <si>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</si>
  <si>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</si>
  <si>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</si>
  <si>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</si>
  <si>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</si>
  <si>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</si>
  <si>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</si>
  <si>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</si>
  <si>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</si>
  <si>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</si>
  <si>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</si>
  <si>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</si>
  <si>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</si>
  <si>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</si>
  <si>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</si>
  <si>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</si>
  <si>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</si>
  <si>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</si>
  <si>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</si>
  <si>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</si>
  <si>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</si>
  <si>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</si>
  <si>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</si>
  <si>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</si>
  <si>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</si>
  <si>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</si>
  <si>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</si>
  <si>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</si>
  <si>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</si>
  <si>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</si>
  <si>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</si>
  <si>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</si>
  <si>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</si>
  <si>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</si>
  <si>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</si>
  <si>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</si>
  <si>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</si>
  <si>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</si>
  <si>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</si>
  <si>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</si>
  <si>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</si>
  <si>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</si>
  <si>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</si>
  <si>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</si>
  <si>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</si>
  <si>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</si>
  <si>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</si>
  <si>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</si>
  <si>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</si>
  <si>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</si>
  <si>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</si>
  <si>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</si>
  <si>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</si>
  <si>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</si>
  <si>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</si>
  <si>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</si>
  <si>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</si>
  <si>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</si>
  <si>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</si>
  <si>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</si>
  <si>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</si>
  <si>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</si>
  <si>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</si>
  <si>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</si>
  <si>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</si>
  <si>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</si>
  <si>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</si>
  <si>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</si>
  <si>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</si>
  <si>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</si>
  <si>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</si>
  <si>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</si>
  <si>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</si>
  <si>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</si>
  <si>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</si>
  <si>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</si>
  <si>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</si>
  <si>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</si>
  <si>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</si>
  <si>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</si>
  <si>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</si>
  <si>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</si>
  <si>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</si>
  <si>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</si>
  <si>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</si>
  <si>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</si>
  <si>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</si>
  <si>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</si>
  <si>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</si>
  <si>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</si>
  <si>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</si>
  <si>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</si>
  <si>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</si>
  <si>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</si>
  <si>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</si>
  <si>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</si>
  <si>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</si>
  <si>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</si>
  <si>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</si>
  <si>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</si>
  <si>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</si>
  <si>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</si>
  <si>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</si>
  <si>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</si>
  <si>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</si>
  <si>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</si>
  <si>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</si>
  <si>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</si>
  <si>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</si>
  <si>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</si>
  <si>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</si>
  <si>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</si>
  <si>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</si>
  <si>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</si>
  <si>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</si>
  <si>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</si>
  <si>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</si>
  <si>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</si>
  <si>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</si>
  <si>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</si>
  <si>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</si>
  <si>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</si>
  <si>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</si>
  <si>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</si>
  <si>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</si>
  <si>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</si>
  <si>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</si>
  <si>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</si>
  <si>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</si>
  <si>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</si>
  <si>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</si>
  <si>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</si>
  <si>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</si>
  <si>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</si>
  <si>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</si>
  <si>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</si>
  <si>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</si>
  <si>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</si>
  <si>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</si>
  <si>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</si>
  <si>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</si>
  <si>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</si>
  <si>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</si>
  <si>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</si>
  <si>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</si>
  <si>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</si>
  <si>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</si>
  <si>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</si>
  <si>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</si>
  <si>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</si>
  <si>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</si>
  <si>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</si>
  <si>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</si>
  <si>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</si>
  <si>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</si>
  <si>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</si>
  <si>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</si>
  <si>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</si>
  <si>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</si>
  <si>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</si>
  <si>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</si>
  <si>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</si>
  <si>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</si>
  <si>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</si>
  <si>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</si>
  <si>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</si>
  <si>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</si>
  <si>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</si>
  <si>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</si>
  <si>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</si>
  <si>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</si>
  <si>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</si>
  <si>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</si>
  <si>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</si>
  <si>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</si>
  <si>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</si>
  <si>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</si>
  <si>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</si>
  <si>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</si>
  <si>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</si>
  <si>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</si>
  <si>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</si>
  <si>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</si>
  <si>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</si>
  <si>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</si>
  <si>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</si>
  <si>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</si>
  <si>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</si>
  <si>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</si>
  <si>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</si>
  <si>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</si>
  <si>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</si>
  <si>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</si>
  <si>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</si>
  <si>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</si>
  <si>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</si>
  <si>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</si>
  <si>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</si>
  <si>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</si>
  <si>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</si>
  <si>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</si>
  <si>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</si>
  <si>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</si>
  <si>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</si>
  <si>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</si>
  <si>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</si>
  <si>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</si>
  <si>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</si>
  <si>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</si>
  <si>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</si>
  <si>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</si>
  <si>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</si>
  <si>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</si>
  <si>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</si>
  <si>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</si>
  <si>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</si>
  <si>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</si>
  <si>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</si>
  <si>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</si>
  <si>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</si>
  <si>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</si>
  <si>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</si>
  <si>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</si>
  <si>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</si>
  <si>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</si>
  <si>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</si>
  <si>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</si>
  <si>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</si>
  <si>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</si>
  <si>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</si>
  <si>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</si>
  <si>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</si>
  <si>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</si>
  <si>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</si>
  <si>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</si>
  <si>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</si>
  <si>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</si>
  <si>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</si>
  <si>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</si>
  <si>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</si>
  <si>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</si>
  <si>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</si>
  <si>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</si>
  <si>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</si>
  <si>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</si>
  <si>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</si>
  <si>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</si>
  <si>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</si>
  <si>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</si>
  <si>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</si>
  <si>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</si>
  <si>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</si>
  <si>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</si>
  <si>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</si>
  <si>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</si>
  <si>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</si>
  <si>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</si>
  <si>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</si>
  <si>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</si>
  <si>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</si>
  <si>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</si>
  <si>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</si>
  <si>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</si>
  <si>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</si>
  <si>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</si>
  <si>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</si>
  <si>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</si>
  <si>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</si>
  <si>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</si>
  <si>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</si>
  <si>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</si>
  <si>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</si>
  <si>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</si>
  <si>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</si>
  <si>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</si>
  <si>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</si>
  <si>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</si>
  <si>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</si>
  <si>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</si>
  <si>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</si>
  <si>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</si>
  <si>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</si>
  <si>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</si>
  <si>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</si>
  <si>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</si>
  <si>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</si>
  <si>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</si>
  <si>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</si>
  <si>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</si>
  <si>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</si>
  <si>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</si>
  <si>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</si>
  <si>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</si>
  <si>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</si>
  <si>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</si>
  <si>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</si>
  <si>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</si>
  <si>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</si>
  <si>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</si>
  <si>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</si>
  <si>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</si>
  <si>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</si>
  <si>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</si>
  <si>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</si>
  <si>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</si>
  <si>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</si>
  <si>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</si>
  <si>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</si>
  <si>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</si>
  <si>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</si>
  <si>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</si>
  <si>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</si>
  <si>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</si>
  <si>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</si>
  <si>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</si>
  <si>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</si>
  <si>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</si>
  <si>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</si>
  <si>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</si>
  <si>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</si>
  <si>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</si>
  <si>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</si>
  <si>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</si>
  <si>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</si>
  <si>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</si>
  <si>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</si>
  <si>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</si>
  <si>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</si>
  <si>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</si>
  <si>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</si>
  <si>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</si>
  <si>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</si>
  <si>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</si>
  <si>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</si>
  <si>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</si>
  <si>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</si>
  <si>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</si>
  <si>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</si>
  <si>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</si>
  <si>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</si>
  <si>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</si>
  <si>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</si>
  <si>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</si>
  <si>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</si>
  <si>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</si>
  <si>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</si>
  <si>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</si>
  <si>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</si>
  <si>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</si>
  <si>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</si>
  <si>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</si>
  <si>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</si>
  <si>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</si>
  <si>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</si>
  <si>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</si>
  <si>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</si>
  <si>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</si>
  <si>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</si>
  <si>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</si>
  <si>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</si>
  <si>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</si>
  <si>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</si>
  <si>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</si>
  <si>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</si>
  <si>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</si>
  <si>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</si>
  <si>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</si>
  <si>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</si>
  <si>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</si>
  <si>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</si>
  <si>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</si>
  <si>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</si>
  <si>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</si>
  <si>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</si>
  <si>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</si>
  <si>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</si>
  <si>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</si>
  <si>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</si>
  <si>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</si>
  <si>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</si>
  <si>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</si>
  <si>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</si>
  <si>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</si>
  <si>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</si>
  <si>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</si>
  <si>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</si>
  <si>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</si>
  <si>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</si>
  <si>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</si>
  <si>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</si>
  <si>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</si>
  <si>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</si>
  <si>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</si>
  <si>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</si>
  <si>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</si>
  <si>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</si>
  <si>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</si>
  <si>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</si>
  <si>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</si>
  <si>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</si>
  <si>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</si>
  <si>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</si>
  <si>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</si>
  <si>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</si>
  <si>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</si>
  <si>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</si>
  <si>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</si>
  <si>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</si>
  <si>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</si>
  <si>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</si>
  <si>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</si>
  <si>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</si>
  <si>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</si>
  <si>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</si>
  <si>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</si>
  <si>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</si>
  <si>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</si>
  <si>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</si>
  <si>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</si>
  <si>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</si>
  <si>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</si>
  <si>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</si>
  <si>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</si>
  <si>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</si>
  <si>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</si>
  <si>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</si>
  <si>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</si>
  <si>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</si>
  <si>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</si>
  <si>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</si>
  <si>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</si>
  <si>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</si>
  <si>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</si>
  <si>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</si>
  <si>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</si>
  <si>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</si>
  <si>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</si>
  <si>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</si>
  <si>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</si>
  <si>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</si>
  <si>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</si>
  <si>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</si>
  <si>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</si>
  <si>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</si>
  <si>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</si>
  <si>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</si>
  <si>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</si>
  <si>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</si>
  <si>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</si>
  <si>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</si>
  <si>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</si>
  <si>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</si>
  <si>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</si>
  <si>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</si>
  <si>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</si>
  <si>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</si>
  <si>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</si>
  <si>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</si>
  <si>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</si>
  <si>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</si>
  <si>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</si>
  <si>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</si>
  <si>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</si>
  <si>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</si>
  <si>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</si>
  <si>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</si>
  <si>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</si>
  <si>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</si>
  <si>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</si>
  <si>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</si>
  <si>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</si>
  <si>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</si>
  <si>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</si>
  <si>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</si>
  <si>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</si>
  <si>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</si>
  <si>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</si>
  <si>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</si>
  <si>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</si>
  <si>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</si>
  <si>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</si>
  <si>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</si>
  <si>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</si>
  <si>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</si>
  <si>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</si>
  <si>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</si>
  <si>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</si>
  <si>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</si>
  <si>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</si>
  <si>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</si>
  <si>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</si>
  <si>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</si>
  <si>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</si>
  <si>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</si>
  <si>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</si>
  <si>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</si>
  <si>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</si>
  <si>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</si>
  <si>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</si>
  <si>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</si>
  <si>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</si>
  <si>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</si>
  <si>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</si>
  <si>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</si>
  <si>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</si>
  <si>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</si>
  <si>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</si>
  <si>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</si>
  <si>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</si>
  <si>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</si>
  <si>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</si>
  <si>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</si>
  <si>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</si>
  <si>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</si>
  <si>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</si>
  <si>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</si>
  <si>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</si>
  <si>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</si>
  <si>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</si>
  <si>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</si>
  <si>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</si>
  <si>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</si>
  <si>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</si>
  <si>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</si>
  <si>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</si>
  <si>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</si>
  <si>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</si>
  <si>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</si>
  <si>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</si>
  <si>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</si>
  <si>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</si>
  <si>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</si>
  <si>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</si>
  <si>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</si>
  <si>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</si>
  <si>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</si>
  <si>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</si>
  <si>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</si>
  <si>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</si>
  <si>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</si>
  <si>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</si>
  <si>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</si>
  <si>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</si>
  <si>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</si>
  <si>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</si>
  <si>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</si>
  <si>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</si>
  <si>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</si>
  <si>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</si>
  <si>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</si>
  <si>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</si>
  <si>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</si>
  <si>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</si>
  <si>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</si>
  <si>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</si>
  <si>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</si>
  <si>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</si>
  <si>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</si>
  <si>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</si>
  <si>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</si>
  <si>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</si>
  <si>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</si>
  <si>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</si>
  <si>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</si>
  <si>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</si>
  <si>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</si>
  <si>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</si>
  <si>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</si>
  <si>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</si>
  <si>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</si>
  <si>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</si>
  <si>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</si>
  <si>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</si>
  <si>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</si>
  <si>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</si>
  <si>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</si>
  <si>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</si>
  <si>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</si>
  <si>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</si>
  <si>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</si>
  <si>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</si>
  <si>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</si>
  <si>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</si>
  <si>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</si>
  <si>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</si>
  <si>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</si>
  <si>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</si>
  <si>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</si>
  <si>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</si>
  <si>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</si>
  <si>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</si>
  <si>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</si>
  <si>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</si>
  <si>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</si>
  <si>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</si>
  <si>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</si>
  <si>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</si>
  <si>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</si>
  <si>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</si>
  <si>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</si>
  <si>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</si>
  <si>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</si>
  <si>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</si>
  <si>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</si>
  <si>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</si>
  <si>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</si>
  <si>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</si>
  <si>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</si>
  <si>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</si>
  <si>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</si>
  <si>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</si>
  <si>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</si>
  <si>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</si>
  <si>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</si>
  <si>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</si>
  <si>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</si>
  <si>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</si>
  <si>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</si>
  <si>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</si>
  <si>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</si>
  <si>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</si>
  <si>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</si>
  <si>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</si>
  <si>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</si>
  <si>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</si>
  <si>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</si>
  <si>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</si>
  <si>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</si>
  <si>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</si>
  <si>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</si>
  <si>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</si>
  <si>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</si>
  <si>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</si>
  <si>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</si>
  <si>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</si>
  <si>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</si>
  <si>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</si>
  <si>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</si>
  <si>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</si>
  <si>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</si>
  <si>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</si>
  <si>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</si>
  <si>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</si>
  <si>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</si>
  <si>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</si>
  <si>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</si>
  <si>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</si>
  <si>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</si>
  <si>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</si>
  <si>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</si>
  <si>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</si>
  <si>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</si>
  <si>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</si>
  <si>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</si>
  <si>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</si>
  <si>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</si>
  <si>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</si>
  <si>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</si>
  <si>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</si>
  <si>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</si>
  <si>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</si>
  <si>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</si>
  <si>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</si>
  <si>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</si>
  <si>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</si>
  <si>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</si>
  <si>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</si>
  <si>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</si>
  <si>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</si>
  <si>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</si>
  <si>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</si>
  <si>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</si>
  <si>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</si>
  <si>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</si>
  <si>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</si>
  <si>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</si>
  <si>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</si>
  <si>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</si>
  <si>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</si>
  <si>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</si>
  <si>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</si>
  <si>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</si>
  <si>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</si>
  <si>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</si>
  <si>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</si>
  <si>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</si>
  <si>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</si>
  <si>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</si>
  <si>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</si>
  <si>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</si>
  <si>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</si>
  <si>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</si>
  <si>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</si>
  <si>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</si>
  <si>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</si>
  <si>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</si>
  <si>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</si>
  <si>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</si>
  <si>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</si>
  <si>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</si>
  <si>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</si>
  <si>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</si>
  <si>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</si>
  <si>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</si>
  <si>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</si>
  <si>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</si>
  <si>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</si>
  <si>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</si>
  <si>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</si>
  <si>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</si>
  <si>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</si>
  <si>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</si>
  <si>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</si>
  <si>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</si>
  <si>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</si>
  <si>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</si>
  <si>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</si>
  <si>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</si>
  <si>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</si>
  <si>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</si>
  <si>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</si>
  <si>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</si>
  <si>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</si>
  <si>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</si>
  <si>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</si>
  <si>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</si>
  <si>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</si>
  <si>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</si>
  <si>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</si>
  <si>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</si>
  <si>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</si>
  <si>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</si>
  <si>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</si>
  <si>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</si>
  <si>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</si>
  <si>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</si>
  <si>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</si>
  <si>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</si>
  <si>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</si>
  <si>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</si>
  <si>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</si>
  <si>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</si>
  <si>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</si>
  <si>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</si>
  <si>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</si>
  <si>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</si>
  <si>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</si>
  <si>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</si>
  <si>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</si>
  <si>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</si>
  <si>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</si>
  <si>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</si>
  <si>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</si>
  <si>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</si>
  <si>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</si>
  <si>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</si>
  <si>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</si>
  <si>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</si>
  <si>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</si>
  <si>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</si>
  <si>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</si>
  <si>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</si>
  <si>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</si>
  <si>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</si>
  <si>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</si>
  <si>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</si>
  <si>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</si>
  <si>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</si>
  <si>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</si>
  <si>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</si>
  <si>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</si>
  <si>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</si>
  <si>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</si>
  <si>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</si>
  <si>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</si>
  <si>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</si>
  <si>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</si>
  <si>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</si>
  <si>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</si>
  <si>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</si>
  <si>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</si>
  <si>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</si>
  <si>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</si>
  <si>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</si>
  <si>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</si>
  <si>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</si>
  <si>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</si>
  <si>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</si>
  <si>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</si>
  <si>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</si>
  <si>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</si>
  <si>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</si>
  <si>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</si>
  <si>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</si>
  <si>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</si>
  <si>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</si>
  <si>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</si>
  <si>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</si>
  <si>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</si>
  <si>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</si>
  <si>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</si>
  <si>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</si>
  <si>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</si>
  <si>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</si>
  <si>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</si>
  <si>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</si>
  <si>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</si>
  <si>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</si>
  <si>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</si>
  <si>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</si>
  <si>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</si>
  <si>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</si>
  <si>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</si>
  <si>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</si>
  <si>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</si>
  <si>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</si>
  <si>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</si>
  <si>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</si>
  <si>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</si>
  <si>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</si>
  <si>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</si>
  <si>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</si>
  <si>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</si>
  <si>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</si>
  <si>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</si>
  <si>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</si>
  <si>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</si>
  <si>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</si>
  <si>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</si>
  <si>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</si>
  <si>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</si>
  <si>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</si>
  <si>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</si>
  <si>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</si>
  <si>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</si>
  <si>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</si>
  <si>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</si>
  <si>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</si>
  <si>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</si>
  <si>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</si>
  <si>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</si>
  <si>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</si>
  <si>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</si>
  <si>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</si>
  <si>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</si>
  <si>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</si>
  <si>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</si>
  <si>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</si>
  <si>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</si>
  <si>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</si>
  <si>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</si>
  <si>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</si>
  <si>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</si>
  <si>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</si>
  <si>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</si>
  <si>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</si>
  <si>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</si>
  <si>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</si>
  <si>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</si>
  <si>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</si>
  <si>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</si>
  <si>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</si>
  <si>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</si>
  <si>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</si>
  <si>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</si>
  <si>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</si>
  <si>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</si>
  <si>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</si>
  <si>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</si>
  <si>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</si>
  <si>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</si>
  <si>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</si>
  <si>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</si>
  <si>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</si>
  <si>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</si>
  <si>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</si>
  <si>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</si>
  <si>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</si>
  <si>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</si>
  <si>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</si>
  <si>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</si>
  <si>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</si>
  <si>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</si>
  <si>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</si>
  <si>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</si>
  <si>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</si>
  <si>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</si>
  <si>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</si>
  <si>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</si>
  <si>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</si>
  <si>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</si>
  <si>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</si>
  <si>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</si>
  <si>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</si>
  <si>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</si>
  <si>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</si>
  <si>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</si>
  <si>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</si>
  <si>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</si>
  <si>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</si>
  <si>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</si>
  <si>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</si>
  <si>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</si>
  <si>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</si>
  <si>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</si>
  <si>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</si>
  <si>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</si>
  <si>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</si>
  <si>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</si>
  <si>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</si>
  <si>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</si>
  <si>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</si>
  <si>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</si>
  <si>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</si>
  <si>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</si>
  <si>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</si>
  <si>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</si>
  <si>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</si>
  <si>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</si>
  <si>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</si>
  <si>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</si>
  <si>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</si>
  <si>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</si>
  <si>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</si>
  <si>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</si>
  <si>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</si>
  <si>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</si>
  <si>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</si>
  <si>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</si>
  <si>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</si>
  <si>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</si>
  <si>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</si>
  <si>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</si>
  <si>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</si>
  <si>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</si>
  <si>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</si>
  <si>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</si>
  <si>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</si>
  <si>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</si>
  <si>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</si>
  <si>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</si>
  <si>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</si>
  <si>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</si>
  <si>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</si>
  <si>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</si>
  <si>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</si>
  <si>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</si>
  <si>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</si>
  <si>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</si>
  <si>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</si>
  <si>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</si>
  <si>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</si>
  <si>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</si>
  <si>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</si>
  <si>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</si>
  <si>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</si>
  <si>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</si>
  <si>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</si>
  <si>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</si>
  <si>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</si>
  <si>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</si>
  <si>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</si>
  <si>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</si>
  <si>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</si>
  <si>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</si>
  <si>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</si>
  <si>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</si>
  <si>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</si>
  <si>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</si>
  <si>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</si>
  <si>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</si>
  <si>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</si>
  <si>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</si>
  <si>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</si>
  <si>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</si>
  <si>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</si>
  <si>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</si>
  <si>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</si>
  <si>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</si>
  <si>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</si>
  <si>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</si>
  <si>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</si>
  <si>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</si>
  <si>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</si>
  <si>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</si>
  <si>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</si>
  <si>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</si>
  <si>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</si>
  <si>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</si>
  <si>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</si>
  <si>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</si>
  <si>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</si>
  <si>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</si>
  <si>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</si>
  <si>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</si>
  <si>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</si>
  <si>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</si>
  <si>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</si>
  <si>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</si>
  <si>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</si>
  <si>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</si>
  <si>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</si>
  <si>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</si>
  <si>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</si>
  <si>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</si>
  <si>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</si>
  <si>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</si>
  <si>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</si>
  <si>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</si>
  <si>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</si>
  <si>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</si>
  <si>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</si>
  <si>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</si>
  <si>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</si>
  <si>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</si>
  <si>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</si>
  <si>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</si>
  <si>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</si>
  <si>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</si>
  <si>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</si>
  <si>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</si>
  <si>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</si>
  <si>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</si>
  <si>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</si>
  <si>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</si>
  <si>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</si>
  <si>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</si>
  <si>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</si>
  <si>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</si>
  <si>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</si>
  <si>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</si>
  <si>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</si>
  <si>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</si>
  <si>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</si>
  <si>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</si>
  <si>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</si>
  <si>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</si>
  <si>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</si>
  <si>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</si>
  <si>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</si>
  <si>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</si>
  <si>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</si>
  <si>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</si>
  <si>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</si>
  <si>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</si>
  <si>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</si>
  <si>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</si>
  <si>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</si>
  <si>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</si>
  <si>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</si>
  <si>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</si>
  <si>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</si>
  <si>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</si>
  <si>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</si>
  <si>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</si>
  <si>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</si>
  <si>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</si>
  <si>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</si>
  <si>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</si>
  <si>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</si>
  <si>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</si>
  <si>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</si>
  <si>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</si>
  <si>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</si>
  <si>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</si>
  <si>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</si>
  <si>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</si>
  <si>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</si>
  <si>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</si>
  <si>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</si>
  <si>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</si>
  <si>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</si>
  <si>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</si>
  <si>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</si>
  <si>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</si>
  <si>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</si>
  <si>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</si>
  <si>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</si>
  <si>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</si>
  <si>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</si>
  <si>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</si>
  <si>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</si>
  <si>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</si>
  <si>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</si>
  <si>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</si>
  <si>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</si>
  <si>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</si>
  <si>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</si>
  <si>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</si>
  <si>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</si>
  <si>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</si>
  <si>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</si>
  <si>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</si>
  <si>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</si>
  <si>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</si>
  <si>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</si>
  <si>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</si>
  <si>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</si>
  <si>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</si>
  <si>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</si>
  <si>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</si>
  <si>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</si>
  <si>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</si>
  <si>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</si>
  <si>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</si>
  <si>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</si>
  <si>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</si>
  <si>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</si>
  <si>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</si>
  <si>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</si>
  <si>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</si>
  <si>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</si>
  <si>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</si>
  <si>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</si>
  <si>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</si>
  <si>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</si>
  <si>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</si>
  <si>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</si>
  <si>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</si>
  <si>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</si>
  <si>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</si>
  <si>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</si>
  <si>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</si>
  <si>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</si>
  <si>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</si>
  <si>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</si>
  <si>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</si>
  <si>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</si>
  <si>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</si>
  <si>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</si>
  <si>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</si>
  <si>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</si>
  <si>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</si>
  <si>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</si>
  <si>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</si>
  <si>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</si>
  <si>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</si>
  <si>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</si>
  <si>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</si>
  <si>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</si>
  <si>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</si>
  <si>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</si>
  <si>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</si>
  <si>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</si>
  <si>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</si>
  <si>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</si>
  <si>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</si>
  <si>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</si>
  <si>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</si>
  <si>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</si>
  <si>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</si>
  <si>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</si>
  <si>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</si>
  <si>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</si>
  <si>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</si>
  <si>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</si>
  <si>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</si>
  <si>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</si>
  <si>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</si>
  <si>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</si>
  <si>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</si>
  <si>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</si>
  <si>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</si>
  <si>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</si>
  <si>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</si>
  <si>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</si>
  <si>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</si>
  <si>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</si>
  <si>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</si>
  <si>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</si>
  <si>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</si>
  <si>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</si>
  <si>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</si>
  <si>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</si>
  <si>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</si>
  <si>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</si>
  <si>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</si>
  <si>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</si>
  <si>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</si>
  <si>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</si>
  <si>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</si>
  <si>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</si>
  <si>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</si>
  <si>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</si>
  <si>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</si>
  <si>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</si>
  <si>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</si>
  <si>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</si>
  <si>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</si>
  <si>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</si>
  <si>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</si>
  <si>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</si>
  <si>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</si>
  <si>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</si>
  <si>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</si>
  <si>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</si>
  <si>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</si>
  <si>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</si>
  <si>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</si>
  <si>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</si>
  <si>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</si>
  <si>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</si>
  <si>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</si>
  <si>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</si>
  <si>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</si>
  <si>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</si>
  <si>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</si>
  <si>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</si>
  <si>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</si>
  <si>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</si>
  <si>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</si>
  <si>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</si>
  <si>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</si>
  <si>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</si>
  <si>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</si>
  <si>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</si>
  <si>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</si>
  <si>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</si>
  <si>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</si>
  <si>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</si>
  <si>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</si>
  <si>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</si>
  <si>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</si>
  <si>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</si>
  <si>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</si>
  <si>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</si>
  <si>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</si>
  <si>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</si>
  <si>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</si>
  <si>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</si>
  <si>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</si>
  <si>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</si>
  <si>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</si>
  <si>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</si>
  <si>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</si>
  <si>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</si>
  <si>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</si>
  <si>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</si>
  <si>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</si>
  <si>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</si>
  <si>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</si>
  <si>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</si>
  <si>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</si>
  <si>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</si>
  <si>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</si>
  <si>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</si>
  <si>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</si>
  <si>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</si>
  <si>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</si>
  <si>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</si>
  <si>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</si>
  <si>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</si>
  <si>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</si>
  <si>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</si>
  <si>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</si>
  <si>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</si>
  <si>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</si>
  <si>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</si>
  <si>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</si>
  <si>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</si>
  <si>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</si>
  <si>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</si>
  <si>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</si>
  <si>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</si>
  <si>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</si>
  <si>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</si>
  <si>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</si>
  <si>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</si>
  <si>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</si>
  <si>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</si>
  <si>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</si>
  <si>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</si>
  <si>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</si>
  <si>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</si>
  <si>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</si>
  <si>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</si>
  <si>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</si>
  <si>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</si>
  <si>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</si>
  <si>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</si>
  <si>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</si>
  <si>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</si>
  <si>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</si>
  <si>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</si>
  <si>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</si>
  <si>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</si>
  <si>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</si>
  <si>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</si>
  <si>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</si>
  <si>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</si>
  <si>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</si>
  <si>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</si>
  <si>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</si>
  <si>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</si>
  <si>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</si>
  <si>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</si>
  <si>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</si>
  <si>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</si>
  <si>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</si>
  <si>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</si>
  <si>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</si>
  <si>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</si>
  <si>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</si>
  <si>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</si>
  <si>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</si>
  <si>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</si>
  <si>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</si>
  <si>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</si>
  <si>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</si>
  <si>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</si>
  <si>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</si>
  <si>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</si>
  <si>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</si>
  <si>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</si>
  <si>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</si>
  <si>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</si>
  <si>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</si>
  <si>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</si>
  <si>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</si>
  <si>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</si>
  <si>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</si>
  <si>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</si>
  <si>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</si>
  <si>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</si>
  <si>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</si>
  <si>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</si>
  <si>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</si>
  <si>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</si>
  <si>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</si>
  <si>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</si>
  <si>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</si>
  <si>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</si>
  <si>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</si>
  <si>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</si>
  <si>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</si>
  <si>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</si>
  <si>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</si>
  <si>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</si>
  <si>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</si>
  <si>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</si>
  <si>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</si>
  <si>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</si>
  <si>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</si>
  <si>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</si>
  <si>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</si>
  <si>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</si>
  <si>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</si>
  <si>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</si>
  <si>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</si>
  <si>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</si>
  <si>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</si>
  <si>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</si>
  <si>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</si>
  <si>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</si>
  <si>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</si>
  <si>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</si>
  <si>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</si>
  <si>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</si>
  <si>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</si>
  <si>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</si>
  <si>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</si>
  <si>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</si>
  <si>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</si>
  <si>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</si>
  <si>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</si>
  <si>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</si>
  <si>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</si>
  <si>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</si>
  <si>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</si>
  <si>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</si>
  <si>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</si>
  <si>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</si>
  <si>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</si>
  <si>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</si>
  <si>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</si>
  <si>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</si>
  <si>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</si>
  <si>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</si>
  <si>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</si>
  <si>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</si>
  <si>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</si>
  <si>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</si>
  <si>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</si>
  <si>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</si>
  <si>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</si>
  <si>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</si>
  <si>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</si>
  <si>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</si>
  <si>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</si>
  <si>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</si>
  <si>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</si>
  <si>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</si>
  <si>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</si>
  <si>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</si>
  <si>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</si>
  <si>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</si>
  <si>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</si>
  <si>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</si>
  <si>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</si>
  <si>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</si>
  <si>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</si>
  <si>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</si>
  <si>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</si>
  <si>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</si>
  <si>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</si>
  <si>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</si>
  <si>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</si>
  <si>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</si>
  <si>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</si>
  <si>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</si>
  <si>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</si>
  <si>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</si>
  <si>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</si>
  <si>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</si>
  <si>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</si>
  <si>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</si>
  <si>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</si>
  <si>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</si>
  <si>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</si>
  <si>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</si>
  <si>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</si>
  <si>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</si>
  <si>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</si>
  <si>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</si>
  <si>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</si>
  <si>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</si>
  <si>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</si>
  <si>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</si>
  <si>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</si>
  <si>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</si>
  <si>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</si>
  <si>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</si>
  <si>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</si>
  <si>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</si>
  <si>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</si>
  <si>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</si>
  <si>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</si>
  <si>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</si>
  <si>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</si>
  <si>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</si>
  <si>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</si>
  <si>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</si>
  <si>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</si>
  <si>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</si>
  <si>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</si>
  <si>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</si>
  <si>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</si>
  <si>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</si>
  <si>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</si>
  <si>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</si>
  <si>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</si>
  <si>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</si>
  <si>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</si>
  <si>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</si>
  <si>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</si>
  <si>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</si>
  <si>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</si>
  <si>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</si>
  <si>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</si>
  <si>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</si>
  <si>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</si>
  <si>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</si>
  <si>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</si>
  <si>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</si>
  <si>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</si>
  <si>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</si>
  <si>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</si>
  <si>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</si>
  <si>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</si>
  <si>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</si>
  <si>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</si>
  <si>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</si>
  <si>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</si>
  <si>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</si>
  <si>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</si>
  <si>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</si>
  <si>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</si>
  <si>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</si>
  <si>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</si>
  <si>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</si>
  <si>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</si>
  <si>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</si>
  <si>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</si>
  <si>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</si>
  <si>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</si>
  <si>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</si>
  <si>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</si>
  <si>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</si>
  <si>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</si>
  <si>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</si>
  <si>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</si>
  <si>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</si>
  <si>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</si>
  <si>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</si>
  <si>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</si>
  <si>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</si>
  <si>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</si>
  <si>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</si>
  <si>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</si>
  <si>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</si>
  <si>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</si>
  <si>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</si>
  <si>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</si>
  <si>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</si>
  <si>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</si>
  <si>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</si>
  <si>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</si>
  <si>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</si>
  <si>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</si>
  <si>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</si>
  <si>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</si>
  <si>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</si>
  <si>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</si>
  <si>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</si>
  <si>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</si>
  <si>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</si>
  <si>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</si>
  <si>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</si>
  <si>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</si>
  <si>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</si>
  <si>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</si>
  <si>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</si>
  <si>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</si>
  <si>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</si>
  <si>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</si>
  <si>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</si>
  <si>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</si>
  <si>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</si>
  <si>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</si>
  <si>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</si>
  <si>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</si>
  <si>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</si>
  <si>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</si>
  <si>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</si>
  <si>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</si>
  <si>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</si>
  <si>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</si>
  <si>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</si>
  <si>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</si>
  <si>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</si>
  <si>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</si>
  <si>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</si>
  <si>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</si>
  <si>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</si>
  <si>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</si>
  <si>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</si>
  <si>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</si>
  <si>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</si>
  <si>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</si>
  <si>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</si>
  <si>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</si>
  <si>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</si>
  <si>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</si>
  <si>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</si>
  <si>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</si>
  <si>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</si>
  <si>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</si>
  <si>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</si>
  <si>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</si>
  <si>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</si>
  <si>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</si>
  <si>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</si>
  <si>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</si>
  <si>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</si>
  <si>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</si>
  <si>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</si>
  <si>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</si>
  <si>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</si>
  <si>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</si>
  <si>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</si>
  <si>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</si>
  <si>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</si>
  <si>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</si>
  <si>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</si>
  <si>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</si>
  <si>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</si>
  <si>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</si>
  <si>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</si>
  <si>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</si>
  <si>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</si>
  <si>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</si>
  <si>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</si>
  <si>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</si>
  <si>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</si>
  <si>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</si>
  <si>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</si>
  <si>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</si>
  <si>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</si>
  <si>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</si>
  <si>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</si>
  <si>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</si>
  <si>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</si>
  <si>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</si>
  <si>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</si>
  <si>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</si>
  <si>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</si>
  <si>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</si>
  <si>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</si>
  <si>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</si>
  <si>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</si>
  <si>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</si>
  <si>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</si>
  <si>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</si>
  <si>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</si>
  <si>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</si>
  <si>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</si>
  <si>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</si>
  <si>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</si>
  <si>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</si>
  <si>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</si>
  <si>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</si>
  <si>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</si>
  <si>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</si>
  <si>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</si>
  <si>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</si>
  <si>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</si>
  <si>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</si>
  <si>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</si>
  <si>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</si>
  <si>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</si>
  <si>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</si>
  <si>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</si>
  <si>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</si>
  <si>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</si>
  <si>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</si>
  <si>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</si>
  <si>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</si>
  <si>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</si>
  <si>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</si>
  <si>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</si>
  <si>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</si>
  <si>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</si>
  <si>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</si>
  <si>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</si>
  <si>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</si>
  <si>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</si>
  <si>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</si>
  <si>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</si>
  <si>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</si>
  <si>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</si>
  <si>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</si>
  <si>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</si>
  <si>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</si>
  <si>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</si>
  <si>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</si>
  <si>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</si>
  <si>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</si>
  <si>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</si>
  <si>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</si>
  <si>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</si>
  <si>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</si>
  <si>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</si>
  <si>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</si>
  <si>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</si>
  <si>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</si>
  <si>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</si>
  <si>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</si>
  <si>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</si>
  <si>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</si>
  <si>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</si>
  <si>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</si>
  <si>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</si>
  <si>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</si>
  <si>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</si>
  <si>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</si>
  <si>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</si>
  <si>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</si>
  <si>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</si>
  <si>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</si>
  <si>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</si>
  <si>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</si>
  <si>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</si>
  <si>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</si>
  <si>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</si>
  <si>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</si>
  <si>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</si>
  <si>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</si>
  <si>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</si>
  <si>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</si>
  <si>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</si>
  <si>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</si>
  <si>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</si>
  <si>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</si>
  <si>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</si>
  <si>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</si>
  <si>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</si>
  <si>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</si>
  <si>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</si>
  <si>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</si>
  <si>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</si>
  <si>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</si>
  <si>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</si>
  <si>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</si>
  <si>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</si>
  <si>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</si>
  <si>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</si>
  <si>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</si>
  <si>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</si>
  <si>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</si>
  <si>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</si>
  <si>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</si>
  <si>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</si>
  <si>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</si>
  <si>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</si>
  <si>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</si>
  <si>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</si>
  <si>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</si>
  <si>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</si>
  <si>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</si>
  <si>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</si>
  <si>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</si>
  <si>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</si>
  <si>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</si>
  <si>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</si>
  <si>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</si>
  <si>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</si>
  <si>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</si>
  <si>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</si>
  <si>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</si>
  <si>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</si>
  <si>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</si>
  <si>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</si>
  <si>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</si>
  <si>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</si>
  <si>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</si>
  <si>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</si>
  <si>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</si>
  <si>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</si>
  <si>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</si>
  <si>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</si>
  <si>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</si>
  <si>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</si>
  <si>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</si>
  <si>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</si>
  <si>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</si>
  <si>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</si>
  <si>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</si>
  <si>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</si>
  <si>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</si>
  <si>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</si>
  <si>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</si>
  <si>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</si>
  <si>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</si>
  <si>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</si>
  <si>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</si>
  <si>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</si>
  <si>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</si>
  <si>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</si>
  <si>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</si>
  <si>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</si>
  <si>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</si>
  <si>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</si>
  <si>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</si>
  <si>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</si>
  <si>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</si>
  <si>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</si>
  <si>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</si>
  <si>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</si>
  <si>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</si>
  <si>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</si>
  <si>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</si>
  <si>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</si>
  <si>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</si>
  <si>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</si>
  <si>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</si>
  <si>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</si>
  <si>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</si>
  <si>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</si>
  <si>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</si>
  <si>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</si>
  <si>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</si>
  <si>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</si>
  <si>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</si>
  <si>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</si>
  <si>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</si>
  <si>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</si>
  <si>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</si>
  <si>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</si>
  <si>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</si>
  <si>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</si>
  <si>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</si>
  <si>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</si>
  <si>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</si>
  <si>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</si>
  <si>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</si>
  <si>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</si>
  <si>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</si>
  <si>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</si>
  <si>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</si>
  <si>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</si>
  <si>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</si>
  <si>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</si>
  <si>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</si>
  <si>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</si>
  <si>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</si>
  <si>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</si>
  <si>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</si>
  <si>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</si>
  <si>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</si>
  <si>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</si>
  <si>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</si>
  <si>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</si>
  <si>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</si>
  <si>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</si>
  <si>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</si>
  <si>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</si>
  <si>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</si>
  <si>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</si>
  <si>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</si>
  <si>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</si>
  <si>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</si>
  <si>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</si>
  <si>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</si>
  <si>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</si>
  <si>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</si>
  <si>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</si>
  <si>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</si>
  <si>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</si>
  <si>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</si>
  <si>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</si>
  <si>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</si>
  <si>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</si>
  <si>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</si>
  <si>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</si>
  <si>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</si>
  <si>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</si>
  <si>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</si>
  <si>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</si>
  <si>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</si>
  <si>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</si>
  <si>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</si>
  <si>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</si>
  <si>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</si>
  <si>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</si>
  <si>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</si>
  <si>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</si>
  <si>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</si>
  <si>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</si>
  <si>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</si>
  <si>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</si>
  <si>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</si>
  <si>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</si>
  <si>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</si>
  <si>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</si>
  <si>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</si>
  <si>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</si>
  <si>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</si>
  <si>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</si>
  <si>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</si>
  <si>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</si>
  <si>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</si>
  <si>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</si>
  <si>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</si>
  <si>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</si>
  <si>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</si>
  <si>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</si>
  <si>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</si>
  <si>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</si>
  <si>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</si>
  <si>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</si>
  <si>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</si>
  <si>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</si>
  <si>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</si>
  <si>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</si>
  <si>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</si>
  <si>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</si>
  <si>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</si>
  <si>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</si>
  <si>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</si>
  <si>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</si>
  <si>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</si>
  <si>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</si>
  <si>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</si>
  <si>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</si>
  <si>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</si>
  <si>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</si>
  <si>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</si>
  <si>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</si>
  <si>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</si>
  <si>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</si>
  <si>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</si>
  <si>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</si>
  <si>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</si>
  <si>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</si>
  <si>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</si>
  <si>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</si>
  <si>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</si>
  <si>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</si>
  <si>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</si>
  <si>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</si>
  <si>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</si>
  <si>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</si>
  <si>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</si>
  <si>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</si>
  <si>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</si>
  <si>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</si>
  <si>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</si>
  <si>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</si>
  <si>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</si>
  <si>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</si>
  <si>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</si>
  <si>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</si>
  <si>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</si>
  <si>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</si>
  <si>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</si>
  <si>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</si>
  <si>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</si>
  <si>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</si>
  <si>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</si>
  <si>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</si>
  <si>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</si>
  <si>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</si>
  <si>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</si>
  <si>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</si>
  <si>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</si>
  <si>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</si>
  <si>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</si>
  <si>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</si>
  <si>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</si>
  <si>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</si>
  <si>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</si>
  <si>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</si>
  <si>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</si>
  <si>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</si>
  <si>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</si>
  <si>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</si>
  <si>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</si>
  <si>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</si>
  <si>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</si>
  <si>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</si>
  <si>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</si>
  <si>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</si>
  <si>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</si>
  <si>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</si>
  <si>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</si>
  <si>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</si>
  <si>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</si>
  <si>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</si>
  <si>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</si>
  <si>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</si>
  <si>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</si>
  <si>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</si>
  <si>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</si>
  <si>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</si>
  <si>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</si>
  <si>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</si>
  <si>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</si>
  <si>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</si>
  <si>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</si>
  <si>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</si>
  <si>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</si>
  <si>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</si>
  <si>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</si>
  <si>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</si>
  <si>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</si>
  <si>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</si>
  <si>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</si>
  <si>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</si>
  <si>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</si>
  <si>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</si>
  <si>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</si>
  <si>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</si>
  <si>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</si>
  <si>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</si>
  <si>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</si>
  <si>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</si>
  <si>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</si>
  <si>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</si>
  <si>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</si>
  <si>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</si>
  <si>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</si>
  <si>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</si>
  <si>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</si>
  <si>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</si>
  <si>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</si>
  <si>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</si>
  <si>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</si>
  <si>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</si>
  <si>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</si>
  <si>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</si>
  <si>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</si>
  <si>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</si>
  <si>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</si>
  <si>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</si>
  <si>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</si>
  <si>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</si>
  <si>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</si>
  <si>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</si>
  <si>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</si>
  <si>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</si>
  <si>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</si>
  <si>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</si>
  <si>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</si>
  <si>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</si>
  <si>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</si>
  <si>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</si>
  <si>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</si>
  <si>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</si>
  <si>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</si>
  <si>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</si>
  <si>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</si>
  <si>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</si>
  <si>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</si>
  <si>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</si>
  <si>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</si>
  <si>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</si>
  <si>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</si>
  <si>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</si>
  <si>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</si>
  <si>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</si>
  <si>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</si>
  <si>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</si>
  <si>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</si>
  <si>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</si>
  <si>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</si>
  <si>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</si>
  <si>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</si>
  <si>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</si>
  <si>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</si>
  <si>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</si>
  <si>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</si>
  <si>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</si>
  <si>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</si>
  <si>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</si>
  <si>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</si>
  <si>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</si>
  <si>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</si>
  <si>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</si>
  <si>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</si>
  <si>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</si>
  <si>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</si>
  <si>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</si>
  <si>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</si>
  <si>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</si>
  <si>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</si>
  <si>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</si>
  <si>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</si>
  <si>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</si>
  <si>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</si>
  <si>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</si>
  <si>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</si>
  <si>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</si>
  <si>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</si>
  <si>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</si>
  <si>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</si>
  <si>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</si>
  <si>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</si>
  <si>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</si>
  <si>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</si>
  <si>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</si>
  <si>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</si>
  <si>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</si>
  <si>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</si>
  <si>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</si>
  <si>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</si>
  <si>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</si>
  <si>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</si>
  <si>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</si>
  <si>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</si>
  <si>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</si>
  <si>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</si>
  <si>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</si>
  <si>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</si>
  <si>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</si>
  <si>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</si>
  <si>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</si>
  <si>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</si>
  <si>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</si>
  <si>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</si>
  <si>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</si>
  <si>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</si>
  <si>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</si>
  <si>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</si>
  <si>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</si>
  <si>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</si>
  <si>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</si>
  <si>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</si>
  <si>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</si>
  <si>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</si>
  <si>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</si>
  <si>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</si>
  <si>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</si>
  <si>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</si>
  <si>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</si>
  <si>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</si>
  <si>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</si>
  <si>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</si>
  <si>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</si>
  <si>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</si>
  <si>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</si>
  <si>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</si>
  <si>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</si>
  <si>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</si>
  <si>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</si>
  <si>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</si>
  <si>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</si>
  <si>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</si>
  <si>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</si>
  <si>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</si>
  <si>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</si>
  <si>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</si>
  <si>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</si>
  <si>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</si>
  <si>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</si>
  <si>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</si>
  <si>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</si>
  <si>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</si>
  <si>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</si>
  <si>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</si>
  <si>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</si>
  <si>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</si>
  <si>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</si>
  <si>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</si>
  <si>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</si>
  <si>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</si>
  <si>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</si>
  <si>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</si>
  <si>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</si>
  <si>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</si>
  <si>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</si>
  <si>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</si>
  <si>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</si>
  <si>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</si>
  <si>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</si>
  <si>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</si>
  <si>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</si>
  <si>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</si>
  <si>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</si>
  <si>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</si>
  <si>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</si>
  <si>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</si>
  <si>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</si>
  <si>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</si>
  <si>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</si>
  <si>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</si>
  <si>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</si>
  <si>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</si>
  <si>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</si>
  <si>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</si>
  <si>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</si>
  <si>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</si>
  <si>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</si>
  <si>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</si>
  <si>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</si>
  <si>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</si>
  <si>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</si>
  <si>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</si>
  <si>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</si>
  <si>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</si>
  <si>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</si>
  <si>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</si>
  <si>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</si>
  <si>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</si>
  <si>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</si>
  <si>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</si>
  <si>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</si>
  <si>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</si>
  <si>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</si>
  <si>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</si>
  <si>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</si>
  <si>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</si>
  <si>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</si>
  <si>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</si>
  <si>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</si>
  <si>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</si>
  <si>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</si>
  <si>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</si>
  <si>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</si>
  <si>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</si>
  <si>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</si>
  <si>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</si>
  <si>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</si>
  <si>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</si>
  <si>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</si>
  <si>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</si>
  <si>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</si>
  <si>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</si>
  <si>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</si>
  <si>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</si>
  <si>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</si>
  <si>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</si>
  <si>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</si>
  <si>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</si>
  <si>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</si>
  <si>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</si>
  <si>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</si>
  <si>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</si>
  <si>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</si>
  <si>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</si>
  <si>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</si>
  <si>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</si>
  <si>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</si>
  <si>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</si>
  <si>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</si>
  <si>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</si>
  <si>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</si>
  <si>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</si>
  <si>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</si>
  <si>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</si>
  <si>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</si>
  <si>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</si>
  <si>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</si>
  <si>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</si>
  <si>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</si>
  <si>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</si>
  <si>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</si>
  <si>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</si>
  <si>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</si>
  <si>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</si>
  <si>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</si>
  <si>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</si>
  <si>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</si>
  <si>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</si>
  <si>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</si>
  <si>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</si>
  <si>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</si>
  <si>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</si>
  <si>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</si>
  <si>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</si>
  <si>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</si>
  <si>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</si>
  <si>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</si>
  <si>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</si>
  <si>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</si>
  <si>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</si>
  <si>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</si>
  <si>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</si>
  <si>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</si>
  <si>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</si>
  <si>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</si>
  <si>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</si>
  <si>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</si>
  <si>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</si>
  <si>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</si>
  <si>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</si>
  <si>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</si>
  <si>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</si>
  <si>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</si>
  <si>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</si>
  <si>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</si>
  <si>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</si>
  <si>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</si>
  <si>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</si>
  <si>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</si>
  <si>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</si>
  <si>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</si>
  <si>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</si>
  <si>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</si>
  <si>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</si>
  <si>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</si>
  <si>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</si>
  <si>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</si>
  <si>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</si>
  <si>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</si>
  <si>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</si>
  <si>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</si>
  <si>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</si>
  <si>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</si>
  <si>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</si>
  <si>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</si>
  <si>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</si>
  <si>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</si>
  <si>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</si>
  <si>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</si>
  <si>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</si>
  <si>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</si>
  <si>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</si>
  <si>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</si>
  <si>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</si>
  <si>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</si>
  <si>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</si>
  <si>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</si>
  <si>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</si>
  <si>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</si>
  <si>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</si>
  <si>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</si>
  <si>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</si>
  <si>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</si>
  <si>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</si>
  <si>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</si>
  <si>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</si>
  <si>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</si>
  <si>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</si>
  <si>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</si>
  <si>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</si>
  <si>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</si>
  <si>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</si>
  <si>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</si>
  <si>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</si>
  <si>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</si>
  <si>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</si>
  <si>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</si>
  <si>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</si>
  <si>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</si>
  <si>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</si>
  <si>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</si>
  <si>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</si>
  <si>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</si>
  <si>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</si>
  <si>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</si>
  <si>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</si>
  <si>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</si>
  <si>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</si>
  <si>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</si>
  <si>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</si>
  <si>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</si>
  <si>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</si>
  <si>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</si>
  <si>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</si>
  <si>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</si>
  <si>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</si>
  <si>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</si>
  <si>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</si>
  <si>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</si>
  <si>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</si>
  <si>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</si>
  <si>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</si>
  <si>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</si>
  <si>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</si>
  <si>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</si>
  <si>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</si>
  <si>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</si>
  <si>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</si>
  <si>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</si>
  <si>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</si>
  <si>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</si>
  <si>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</si>
  <si>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</si>
  <si>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</si>
  <si>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</si>
  <si>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</si>
  <si>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</si>
  <si>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</si>
  <si>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</si>
  <si>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</si>
  <si>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</si>
  <si>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</si>
  <si>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</si>
  <si>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</si>
  <si>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</si>
  <si>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</si>
  <si>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</si>
  <si>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</si>
  <si>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</si>
  <si>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</si>
  <si>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</si>
  <si>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</si>
  <si>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</si>
  <si>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</si>
  <si>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</si>
  <si>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</si>
  <si>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</si>
  <si>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</si>
  <si>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</si>
  <si>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</si>
  <si>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</si>
  <si>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</si>
  <si>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</si>
  <si>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</si>
  <si>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</si>
  <si>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</si>
  <si>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</si>
  <si>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</si>
  <si>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</si>
  <si>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</si>
  <si>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</si>
  <si>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</si>
  <si>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</si>
  <si>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</si>
  <si>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</si>
  <si>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</si>
  <si>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</si>
  <si>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</si>
  <si>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</si>
  <si>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</si>
  <si>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</si>
  <si>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</si>
  <si>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</si>
  <si>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</si>
  <si>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</si>
  <si>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</si>
  <si>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</si>
  <si>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</si>
  <si>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</si>
  <si>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</si>
  <si>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</si>
  <si>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</si>
  <si>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</si>
  <si>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</si>
  <si>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</si>
  <si>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</si>
  <si>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</si>
  <si>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</si>
  <si>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</si>
  <si>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</si>
  <si>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</si>
  <si>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</si>
  <si>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</si>
  <si>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</si>
  <si>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</si>
  <si>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</si>
  <si>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</si>
  <si>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</si>
  <si>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</si>
  <si>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</si>
  <si>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</si>
  <si>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</si>
  <si>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</si>
  <si>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</si>
  <si>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</si>
  <si>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</si>
  <si>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</si>
  <si>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</si>
  <si>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</si>
  <si>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</si>
  <si>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</si>
  <si>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</si>
  <si>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</si>
  <si>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</si>
  <si>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</si>
  <si>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</si>
  <si>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</si>
  <si>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</si>
  <si>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</si>
  <si>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</si>
  <si>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</si>
  <si>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</si>
  <si>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</si>
  <si>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</si>
  <si>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</si>
  <si>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</si>
  <si>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</si>
  <si>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</si>
  <si>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</si>
  <si>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</si>
  <si>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</si>
  <si>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</si>
  <si>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</si>
  <si>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</si>
  <si>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</si>
  <si>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</si>
  <si>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</si>
  <si>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</si>
  <si>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</si>
  <si>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</si>
  <si>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</si>
  <si>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</si>
  <si>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</si>
  <si>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</si>
  <si>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</si>
  <si>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</si>
  <si>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</si>
  <si>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</si>
  <si>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</si>
  <si>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</si>
  <si>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</si>
  <si>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</si>
  <si>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</si>
  <si>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</si>
  <si>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</si>
  <si>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</si>
  <si>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</si>
  <si>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</si>
  <si>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</si>
  <si>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</si>
  <si>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</si>
  <si>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</si>
  <si>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</si>
  <si>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</si>
  <si>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</si>
  <si>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</si>
  <si>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</si>
  <si>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</si>
  <si>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</si>
  <si>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</si>
  <si>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</si>
  <si>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</si>
  <si>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</si>
  <si>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</si>
  <si>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</si>
  <si>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</si>
  <si>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</si>
  <si>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</si>
  <si>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</si>
  <si>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</si>
  <si>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</si>
  <si>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</si>
  <si>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</si>
  <si>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</si>
  <si>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</si>
  <si>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</si>
  <si>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</si>
  <si>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</si>
  <si>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</si>
  <si>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</si>
  <si>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</si>
  <si>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</si>
  <si>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</si>
  <si>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</si>
  <si>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</si>
  <si>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</si>
  <si>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</si>
  <si>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</si>
  <si>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</si>
  <si>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</si>
  <si>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</si>
  <si>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</si>
  <si>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</si>
  <si>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</si>
  <si>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</si>
  <si>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</si>
  <si>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</si>
  <si>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</si>
  <si>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</si>
  <si>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</si>
  <si>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</si>
  <si>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</si>
  <si>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</si>
  <si>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</si>
  <si>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</si>
  <si>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</si>
  <si>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</si>
  <si>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</si>
  <si>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</si>
  <si>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</si>
  <si>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</si>
  <si>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</si>
  <si>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</si>
  <si>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</si>
  <si>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</si>
  <si>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</si>
  <si>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</si>
  <si>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</si>
  <si>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</si>
  <si>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</si>
  <si>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</si>
  <si>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</si>
  <si>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</si>
  <si>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</si>
  <si>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</si>
  <si>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</si>
  <si>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</si>
  <si>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</si>
  <si>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</si>
  <si>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</si>
  <si>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</si>
  <si>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</si>
  <si>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</si>
  <si>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</si>
  <si>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</si>
  <si>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</si>
  <si>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</si>
  <si>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</si>
  <si>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</si>
  <si>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</si>
  <si>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</si>
  <si>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</si>
  <si>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</si>
  <si>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</si>
  <si>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</si>
  <si>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</si>
  <si>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</si>
  <si>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</si>
  <si>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</si>
  <si>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</si>
  <si>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</si>
  <si>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</si>
  <si>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</si>
  <si>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</si>
  <si>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</si>
  <si>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</si>
  <si>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</si>
  <si>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</si>
  <si>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</si>
  <si>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</si>
  <si>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</si>
  <si>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</si>
  <si>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</si>
  <si>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</si>
  <si>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</si>
  <si>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</si>
  <si>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</si>
  <si>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</si>
  <si>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</si>
  <si>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</si>
  <si>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</si>
  <si>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</si>
  <si>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</si>
  <si>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</si>
  <si>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</si>
  <si>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</si>
  <si>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</si>
  <si>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</si>
  <si>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</si>
  <si>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</si>
  <si>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</si>
  <si>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</si>
  <si>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</si>
  <si>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</si>
  <si>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</si>
  <si>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</si>
  <si>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</si>
  <si>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</si>
  <si>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</si>
  <si>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</si>
  <si>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</si>
  <si>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</si>
  <si>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</si>
  <si>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</si>
  <si>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</si>
  <si>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</si>
  <si>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</si>
  <si>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</si>
  <si>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</si>
  <si>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</si>
  <si>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</si>
  <si>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</si>
  <si>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</si>
  <si>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</si>
  <si>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</si>
  <si>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</si>
  <si>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</si>
  <si>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</si>
  <si>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</si>
  <si>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</si>
  <si>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</si>
  <si>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</si>
  <si>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</si>
  <si>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</si>
  <si>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</si>
  <si>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</si>
  <si>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</si>
  <si>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</si>
  <si>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</si>
  <si>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</si>
  <si>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</si>
  <si>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</si>
  <si>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</si>
  <si>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</si>
  <si>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</si>
  <si>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</si>
  <si>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</si>
  <si>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</si>
  <si>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</si>
  <si>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</si>
  <si>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</si>
  <si>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</si>
  <si>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</si>
  <si>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</si>
  <si>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</si>
  <si>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</si>
  <si>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</si>
  <si>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</si>
  <si>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</si>
  <si>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</si>
  <si>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</si>
  <si>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</si>
  <si>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</si>
  <si>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</si>
  <si>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</si>
  <si>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</si>
  <si>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</si>
  <si>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</si>
  <si>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</si>
  <si>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</si>
  <si>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</si>
  <si>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</si>
  <si>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</si>
  <si>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</si>
  <si>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</si>
  <si>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</si>
  <si>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</si>
  <si>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</si>
  <si>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</si>
  <si>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</si>
  <si>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</si>
  <si>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</si>
  <si>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</si>
  <si>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</si>
  <si>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</si>
  <si>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</si>
  <si>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</si>
  <si>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</si>
  <si>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</si>
  <si>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</si>
  <si>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</si>
  <si>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</si>
  <si>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</si>
  <si>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</si>
  <si>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</si>
  <si>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</si>
  <si>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</si>
  <si>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</si>
  <si>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</si>
  <si>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</si>
  <si>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</si>
  <si>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</si>
  <si>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</si>
  <si>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</si>
  <si>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</si>
  <si>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</si>
  <si>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</si>
  <si>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</si>
  <si>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</si>
  <si>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</si>
  <si>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</si>
  <si>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</si>
  <si>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</si>
  <si>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</si>
  <si>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</si>
  <si>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</si>
  <si>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</si>
  <si>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</si>
  <si>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</si>
  <si>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</si>
  <si>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</si>
  <si>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</si>
  <si>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</si>
  <si>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</si>
  <si>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</si>
  <si>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</si>
  <si>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</si>
  <si>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</si>
  <si>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</si>
  <si>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</si>
  <si>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</si>
  <si>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</si>
  <si>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</si>
  <si>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</si>
  <si>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</si>
  <si>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</si>
  <si>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</si>
  <si>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</si>
  <si>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</si>
  <si>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</si>
  <si>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</si>
  <si>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</si>
  <si>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</si>
  <si>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</si>
  <si>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</si>
  <si>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</si>
  <si>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</si>
  <si>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</si>
  <si>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</si>
  <si>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</si>
  <si>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</si>
  <si>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</si>
  <si>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</si>
  <si>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</si>
  <si>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</si>
  <si>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</si>
  <si>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</si>
  <si>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</si>
  <si>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</si>
  <si>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</si>
  <si>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</si>
  <si>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</si>
  <si>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</si>
  <si>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</si>
  <si>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</si>
  <si>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</si>
  <si>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</si>
  <si>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</si>
  <si>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</si>
  <si>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</si>
  <si>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</si>
  <si>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</si>
  <si>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</si>
  <si>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</si>
  <si>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</si>
  <si>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</si>
  <si>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</si>
  <si>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</si>
  <si>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</si>
  <si>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</si>
  <si>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</si>
  <si>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</si>
  <si>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</si>
  <si>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</si>
  <si>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</si>
  <si>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</si>
  <si>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</si>
  <si>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</si>
  <si>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</si>
  <si>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</si>
  <si>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</si>
  <si>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</si>
  <si>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</si>
  <si>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</si>
  <si>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</si>
  <si>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</si>
  <si>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</si>
  <si>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</si>
  <si>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</si>
  <si>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</si>
  <si>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</si>
  <si>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</si>
  <si>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</si>
  <si>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</si>
  <si>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</si>
  <si>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</si>
  <si>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</si>
  <si>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</si>
  <si>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</si>
  <si>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</si>
  <si>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</si>
  <si>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</si>
  <si>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</si>
  <si>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</si>
  <si>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</si>
  <si>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</si>
  <si>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</si>
  <si>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</si>
  <si>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</si>
  <si>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</si>
  <si>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</si>
  <si>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</si>
  <si>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</si>
  <si>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</si>
  <si>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</si>
  <si>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</si>
  <si>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</si>
  <si>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</si>
  <si>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</si>
  <si>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</si>
  <si>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</si>
  <si>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</si>
  <si>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</si>
  <si>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</si>
  <si>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</si>
  <si>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</si>
  <si>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</si>
  <si>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</si>
  <si>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</si>
  <si>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</si>
  <si>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</si>
  <si>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</si>
  <si>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</si>
  <si>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</si>
  <si>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</si>
  <si>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</si>
  <si>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</si>
  <si>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</si>
  <si>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</si>
  <si>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</si>
  <si>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</si>
  <si>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</si>
  <si>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</si>
  <si>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</si>
  <si>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</si>
  <si>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</si>
  <si>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</si>
  <si>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</si>
  <si>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</si>
  <si>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</si>
  <si>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</si>
  <si>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</si>
  <si>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</si>
  <si>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</si>
  <si>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</si>
  <si>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</si>
  <si>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</si>
  <si>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</si>
  <si>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</si>
  <si>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</si>
  <si>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</si>
  <si>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</si>
  <si>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</si>
  <si>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</si>
  <si>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</si>
  <si>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</si>
  <si>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</si>
  <si>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</si>
  <si>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</si>
  <si>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</si>
  <si>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</si>
  <si>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</si>
  <si>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</si>
  <si>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</si>
  <si>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</si>
  <si>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</si>
  <si>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</si>
  <si>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</si>
  <si>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</si>
  <si>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</si>
  <si>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</si>
  <si>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</si>
  <si>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</si>
  <si>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</si>
  <si>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</si>
  <si>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</si>
  <si>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</si>
  <si>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</si>
  <si>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</si>
  <si>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</si>
  <si>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</si>
  <si>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</si>
  <si>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</si>
  <si>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</si>
  <si>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</si>
  <si>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</si>
  <si>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</si>
  <si>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</si>
  <si>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</si>
  <si>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</si>
  <si>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</si>
  <si>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</si>
  <si>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</si>
  <si>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</si>
  <si>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</si>
  <si>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</si>
  <si>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</si>
  <si>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</si>
  <si>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</si>
  <si>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</si>
  <si>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</si>
  <si>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</si>
  <si>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</si>
  <si>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</si>
  <si>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</si>
  <si>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</si>
  <si>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</si>
  <si>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</si>
  <si>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</si>
  <si>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</si>
  <si>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</si>
  <si>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</si>
  <si>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</si>
  <si>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</si>
  <si>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</si>
  <si>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</si>
  <si>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</si>
  <si>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</si>
  <si>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</si>
  <si>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</si>
  <si>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</si>
  <si>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</si>
  <si>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</si>
  <si>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</si>
  <si>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</si>
  <si>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</si>
  <si>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</si>
  <si>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</si>
  <si>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</si>
  <si>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</si>
  <si>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</si>
  <si>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</si>
  <si>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</si>
  <si>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</si>
  <si>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</si>
  <si>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</si>
  <si>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</si>
  <si>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</si>
  <si>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</si>
  <si>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</si>
  <si>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</si>
  <si>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</si>
  <si>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</si>
  <si>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</si>
  <si>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</si>
  <si>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</si>
  <si>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</si>
  <si>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</si>
  <si>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</si>
  <si>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</si>
  <si>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</si>
  <si>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</si>
  <si>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</si>
  <si>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</si>
  <si>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</si>
  <si>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</si>
  <si>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</si>
  <si>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</si>
  <si>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</si>
  <si>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</si>
  <si>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</si>
  <si>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</si>
  <si>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</si>
  <si>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</si>
  <si>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</si>
  <si>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</si>
  <si>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</si>
  <si>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</si>
  <si>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</si>
  <si>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</si>
  <si>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</si>
  <si>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</si>
  <si>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</si>
  <si>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</si>
  <si>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</si>
  <si>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</si>
  <si>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</si>
  <si>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</si>
  <si>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</si>
  <si>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</si>
  <si>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</si>
  <si>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</si>
  <si>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</si>
  <si>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</si>
  <si>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</si>
  <si>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</si>
  <si>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</si>
  <si>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</si>
  <si>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</si>
  <si>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</si>
  <si>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</si>
  <si>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</si>
  <si>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</si>
  <si>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</si>
  <si>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</si>
  <si>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</si>
  <si>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</si>
  <si>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</si>
  <si>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</si>
  <si>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</si>
  <si>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</si>
  <si>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</si>
  <si>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</si>
  <si>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</si>
  <si>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</si>
  <si>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</si>
  <si>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</si>
  <si>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</si>
  <si>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</si>
  <si>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</si>
  <si>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</si>
  <si>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</si>
  <si>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</si>
  <si>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</si>
  <si>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</si>
  <si>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</si>
  <si>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</si>
  <si>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</si>
  <si>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</si>
  <si>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</si>
  <si>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</si>
  <si>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</si>
  <si>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</si>
  <si>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</si>
  <si>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</si>
  <si>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</si>
  <si>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</si>
  <si>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</si>
  <si>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</si>
  <si>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</si>
  <si>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</si>
  <si>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</si>
  <si>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</si>
  <si>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</si>
  <si>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</si>
  <si>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</si>
  <si>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</si>
  <si>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</si>
  <si>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</si>
  <si>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</si>
  <si>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</si>
  <si>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</si>
  <si>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</si>
  <si>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</si>
  <si>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</si>
  <si>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</si>
  <si>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</si>
  <si>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</si>
  <si>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</si>
  <si>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</si>
  <si>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</si>
  <si>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</si>
  <si>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</si>
  <si>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</si>
  <si>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</si>
  <si>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</si>
  <si>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</si>
  <si>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</si>
  <si>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</si>
  <si>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</si>
  <si>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</si>
  <si>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</si>
  <si>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</si>
  <si>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</si>
  <si>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</si>
  <si>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</si>
  <si>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</si>
  <si>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</si>
  <si>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</si>
  <si>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</si>
  <si>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</si>
  <si>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</si>
  <si>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</si>
  <si>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</si>
  <si>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</si>
  <si>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</si>
  <si>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</si>
  <si>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</si>
  <si>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</si>
  <si>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</si>
  <si>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</si>
  <si>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</si>
  <si>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</si>
  <si>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</si>
  <si>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</si>
  <si>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</si>
  <si>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</si>
  <si>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</si>
  <si>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</si>
  <si>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</si>
  <si>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</si>
  <si>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</si>
  <si>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</si>
  <si>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</si>
  <si>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</si>
  <si>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</si>
  <si>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</si>
  <si>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</si>
  <si>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</si>
  <si>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</si>
  <si>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</si>
  <si>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</si>
  <si>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</si>
  <si>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</si>
  <si>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</si>
  <si>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</si>
  <si>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</si>
  <si>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</si>
  <si>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</si>
  <si>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</si>
  <si>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</si>
  <si>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</si>
  <si>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</si>
  <si>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</si>
  <si>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</si>
  <si>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</si>
  <si>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</si>
  <si>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</si>
  <si>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</si>
  <si>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</si>
  <si>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</si>
  <si>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</si>
  <si>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</si>
  <si>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</si>
  <si>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</si>
  <si>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</si>
  <si>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</si>
  <si>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</si>
  <si>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</si>
  <si>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</si>
  <si>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</si>
  <si>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</si>
  <si>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</si>
  <si>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</si>
  <si>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</si>
  <si>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</si>
  <si>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</si>
  <si>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</si>
  <si>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</si>
  <si>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</si>
  <si>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</si>
  <si>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</si>
  <si>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</si>
  <si>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</si>
  <si>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</si>
  <si>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</si>
  <si>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</si>
  <si>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</si>
  <si>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</si>
  <si>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</si>
  <si>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</si>
  <si>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</si>
  <si>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</si>
  <si>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</si>
  <si>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</si>
  <si>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</si>
  <si>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</si>
  <si>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</si>
  <si>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</si>
  <si>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</si>
  <si>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</si>
  <si>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</si>
  <si>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</si>
  <si>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</si>
  <si>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</si>
  <si>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</si>
  <si>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</si>
  <si>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</si>
  <si>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</si>
  <si>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</si>
  <si>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</si>
  <si>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</si>
  <si>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</si>
  <si>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</si>
  <si>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</si>
  <si>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</si>
  <si>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</si>
  <si>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</si>
  <si>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</si>
  <si>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</si>
  <si>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</si>
  <si>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</si>
  <si>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</si>
  <si>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</si>
  <si>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</si>
  <si>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</si>
  <si>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</si>
  <si>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</si>
  <si>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</si>
  <si>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</si>
  <si>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</si>
  <si>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</si>
  <si>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</si>
  <si>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</si>
  <si>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</si>
  <si>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</si>
  <si>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</si>
  <si>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</si>
  <si>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</si>
  <si>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</si>
  <si>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</si>
  <si>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</si>
  <si>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</si>
  <si>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</si>
  <si>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</si>
  <si>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</si>
  <si>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</si>
  <si>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</si>
  <si>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</si>
  <si>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</si>
  <si>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</si>
  <si>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</si>
  <si>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</si>
  <si>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</si>
  <si>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</si>
  <si>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</si>
  <si>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</si>
  <si>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</si>
  <si>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</si>
  <si>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</si>
  <si>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</si>
  <si>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</si>
  <si>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</si>
  <si>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</si>
  <si>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</si>
  <si>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</si>
  <si>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</si>
  <si>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</si>
  <si>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</si>
  <si>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</si>
  <si>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</si>
  <si>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</si>
  <si>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</si>
  <si>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</si>
  <si>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</si>
  <si>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</si>
  <si>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</si>
  <si>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</si>
  <si>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</si>
  <si>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</si>
  <si>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</si>
  <si>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</si>
  <si>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</si>
  <si>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</si>
  <si>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</si>
  <si>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</si>
  <si>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</si>
  <si>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</si>
  <si>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</si>
  <si>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</si>
  <si>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</si>
  <si>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</si>
  <si>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</si>
  <si>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</si>
  <si>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</si>
  <si>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</si>
  <si>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</si>
  <si>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</si>
  <si>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</si>
  <si>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</si>
  <si>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</si>
  <si>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</si>
  <si>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</si>
  <si>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</si>
  <si>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</si>
  <si>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</si>
  <si>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</si>
  <si>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</si>
  <si>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</si>
  <si>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</si>
  <si>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</si>
  <si>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</si>
  <si>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</si>
  <si>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</si>
  <si>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</si>
  <si>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</si>
  <si>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</si>
  <si>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</si>
  <si>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</si>
  <si>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</si>
  <si>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</si>
  <si>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</si>
  <si>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</si>
  <si>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</si>
  <si>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</si>
  <si>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</si>
  <si>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</si>
  <si>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</si>
  <si>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</si>
  <si>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</si>
  <si>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</si>
  <si>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</si>
  <si>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</si>
  <si>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</si>
  <si>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</si>
  <si>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</si>
  <si>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</si>
  <si>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</si>
  <si>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</si>
  <si>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</si>
  <si>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</si>
  <si>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</si>
  <si>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</si>
  <si>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</si>
  <si>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</si>
  <si>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</si>
  <si>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</si>
  <si>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</si>
  <si>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</si>
  <si>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</si>
  <si>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</si>
  <si>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</si>
  <si>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</si>
  <si>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</si>
  <si>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</si>
  <si>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</si>
  <si>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</si>
  <si>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</si>
  <si>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</si>
  <si>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</si>
  <si>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</si>
  <si>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</si>
  <si>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</si>
  <si>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</si>
  <si>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</si>
  <si>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</si>
  <si>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</si>
  <si>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</si>
  <si>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</si>
  <si>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</si>
  <si>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</si>
  <si>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</si>
  <si>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</si>
  <si>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</si>
  <si>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</si>
  <si>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</si>
  <si>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</si>
  <si>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</si>
  <si>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</si>
  <si>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</si>
  <si>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</si>
  <si>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</si>
  <si>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</si>
  <si>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</si>
  <si>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</si>
  <si>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</si>
  <si>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</si>
  <si>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</si>
  <si>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</si>
  <si>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</si>
  <si>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</si>
  <si>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</si>
  <si>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</si>
  <si>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</si>
  <si>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</si>
  <si>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</si>
  <si>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</si>
  <si>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</si>
  <si>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</si>
  <si>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</si>
  <si>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</si>
  <si>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</si>
  <si>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</si>
  <si>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</si>
  <si>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</si>
  <si>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</si>
  <si>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</si>
  <si>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</si>
  <si>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</si>
  <si>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</si>
  <si>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</si>
  <si>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</si>
  <si>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</si>
  <si>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</si>
  <si>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</si>
  <si>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</si>
  <si>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</si>
  <si>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</si>
  <si>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</si>
  <si>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</si>
  <si>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</si>
  <si>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</si>
  <si>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</si>
  <si>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</si>
  <si>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</si>
  <si>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</si>
  <si>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</si>
  <si>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</si>
  <si>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</si>
  <si>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</si>
  <si>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</si>
  <si>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</si>
  <si>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</si>
  <si>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</si>
  <si>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</si>
  <si>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</si>
  <si>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</si>
  <si>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</si>
  <si>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</si>
  <si>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</si>
  <si>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</si>
  <si>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</si>
  <si>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</si>
  <si>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</si>
  <si>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</si>
  <si>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</si>
  <si>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</si>
  <si>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</si>
  <si>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</si>
  <si>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</si>
  <si>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</si>
  <si>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</si>
  <si>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</si>
  <si>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</si>
  <si>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</si>
  <si>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</si>
  <si>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</si>
  <si>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</si>
  <si>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</si>
  <si>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</si>
  <si>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</si>
  <si>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</si>
  <si>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</si>
  <si>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</si>
  <si>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</si>
  <si>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</si>
  <si>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</si>
  <si>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</si>
  <si>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</si>
  <si>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</si>
  <si>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</si>
  <si>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</si>
  <si>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</si>
  <si>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</si>
  <si>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</si>
  <si>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</si>
  <si>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</si>
  <si>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</si>
  <si>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</si>
  <si>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</si>
  <si>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</si>
  <si>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</si>
  <si>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</si>
  <si>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</si>
  <si>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</si>
  <si>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</si>
  <si>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</si>
  <si>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</si>
  <si>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</si>
  <si>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</si>
  <si>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</si>
  <si>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</si>
  <si>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</si>
  <si>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</si>
  <si>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</si>
  <si>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</si>
  <si>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</si>
  <si>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</si>
  <si>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</si>
  <si>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</si>
  <si>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</si>
  <si>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</si>
  <si>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</si>
  <si>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</si>
  <si>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</si>
  <si>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</si>
  <si>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</si>
  <si>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</si>
  <si>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</si>
  <si>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</si>
  <si>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</si>
  <si>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</si>
  <si>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</si>
  <si>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</si>
  <si>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</si>
  <si>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</si>
  <si>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</si>
  <si>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</si>
  <si>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</si>
  <si>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</si>
  <si>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</si>
  <si>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</si>
  <si>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</si>
  <si>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</si>
  <si>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</si>
  <si>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</si>
  <si>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</si>
  <si>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</si>
  <si>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</si>
  <si>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</si>
  <si>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</si>
  <si>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</si>
  <si>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</si>
  <si>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</si>
  <si>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</si>
  <si>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</si>
  <si>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</si>
  <si>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</si>
  <si>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</si>
  <si>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</si>
  <si>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</si>
  <si>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</si>
  <si>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</si>
  <si>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</si>
  <si>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</si>
  <si>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</si>
  <si>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</si>
  <si>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</si>
  <si>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</si>
  <si>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</si>
  <si>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</si>
  <si>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</si>
  <si>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</si>
  <si>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</si>
  <si>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</si>
  <si>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</si>
  <si>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</si>
  <si>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</si>
  <si>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</si>
  <si>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</si>
  <si>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</si>
  <si>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</si>
  <si>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</si>
  <si>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</si>
  <si>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</si>
  <si>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</si>
  <si>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</si>
  <si>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</si>
  <si>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</si>
  <si>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</si>
  <si>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</si>
  <si>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</si>
  <si>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</si>
  <si>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</si>
  <si>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</si>
  <si>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</si>
  <si>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</si>
  <si>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</si>
  <si>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</si>
  <si>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</si>
  <si>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</si>
  <si>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</si>
  <si>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</si>
  <si>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</si>
  <si>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</si>
  <si>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</si>
  <si>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</si>
  <si>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</si>
  <si>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</si>
  <si>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</si>
  <si>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</si>
  <si>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</si>
  <si>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</si>
  <si>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</si>
  <si>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</si>
  <si>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</si>
  <si>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</si>
  <si>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</si>
  <si>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</si>
  <si>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</si>
  <si>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</si>
  <si>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</si>
  <si>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</si>
  <si>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</si>
  <si>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</si>
  <si>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</si>
  <si>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</si>
  <si>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</si>
  <si>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</si>
  <si>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</si>
  <si>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</si>
  <si>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</si>
  <si>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</si>
  <si>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</si>
  <si>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</si>
  <si>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</si>
  <si>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</si>
  <si>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</si>
  <si>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</si>
  <si>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</si>
  <si>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</si>
  <si>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</si>
  <si>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</si>
  <si>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</si>
  <si>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</si>
  <si>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</si>
  <si>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</si>
  <si>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</si>
  <si>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</si>
  <si>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</si>
  <si>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</si>
  <si>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</si>
  <si>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</si>
  <si>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</si>
  <si>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</si>
  <si>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</si>
  <si>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</si>
  <si>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</si>
  <si>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</si>
  <si>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</si>
  <si>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</si>
  <si>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</si>
  <si>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</si>
  <si>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</si>
  <si>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</si>
  <si>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</si>
  <si>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</si>
  <si>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</si>
  <si>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</si>
  <si>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</si>
  <si>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</si>
  <si>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</si>
  <si>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</si>
  <si>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</si>
  <si>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</si>
  <si>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</si>
  <si>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</si>
  <si>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</si>
  <si>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</si>
  <si>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</si>
  <si>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</si>
  <si>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</si>
  <si>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</si>
  <si>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</si>
  <si>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</si>
  <si>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</si>
  <si>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</si>
  <si>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</si>
  <si>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</si>
  <si>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</si>
  <si>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</si>
  <si>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</si>
  <si>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</si>
  <si>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</si>
  <si>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</si>
  <si>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</si>
  <si>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</si>
  <si>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</si>
  <si>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</si>
  <si>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</si>
  <si>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</si>
  <si>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</si>
  <si>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</si>
  <si>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</si>
  <si>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</si>
  <si>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</si>
  <si>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</si>
  <si>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</si>
  <si>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</si>
  <si>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</si>
  <si>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</si>
  <si>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</si>
  <si>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</si>
  <si>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</si>
  <si>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</si>
  <si>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</si>
  <si>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</si>
  <si>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</si>
  <si>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</si>
  <si>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</si>
  <si>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</si>
  <si>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</si>
  <si>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</si>
  <si>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</si>
  <si>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</si>
  <si>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</si>
  <si>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</si>
  <si>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</si>
  <si>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</si>
  <si>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</si>
  <si>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</si>
  <si>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</si>
  <si>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</si>
  <si>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</si>
  <si>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</si>
  <si>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</si>
  <si>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</si>
  <si>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</si>
  <si>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</si>
  <si>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</si>
  <si>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</si>
  <si>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</si>
  <si>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</si>
  <si>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</si>
  <si>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</si>
  <si>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</si>
  <si>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</si>
  <si>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</si>
  <si>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</si>
  <si>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</si>
  <si>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</si>
  <si>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</si>
  <si>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</si>
  <si>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</si>
  <si>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</si>
  <si>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</si>
  <si>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</si>
  <si>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</si>
  <si>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</si>
  <si>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</si>
  <si>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</si>
  <si>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</si>
  <si>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</si>
  <si>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</si>
  <si>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</si>
  <si>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</si>
  <si>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</si>
  <si>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</si>
  <si>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</si>
  <si>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</si>
  <si>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</si>
  <si>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</si>
  <si>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</si>
  <si>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</si>
  <si>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</si>
  <si>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</si>
  <si>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</si>
  <si>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</si>
  <si>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</si>
  <si>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</si>
  <si>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</si>
  <si>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</si>
  <si>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</si>
  <si>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</si>
  <si>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</si>
  <si>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</si>
  <si>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</si>
  <si>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</si>
  <si>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</si>
  <si>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</si>
  <si>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</si>
  <si>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</si>
  <si>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</si>
  <si>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</si>
  <si>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</si>
  <si>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</si>
  <si>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</si>
  <si>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</si>
  <si>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</si>
  <si>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</si>
  <si>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</si>
  <si>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</si>
  <si>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</si>
  <si>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</si>
  <si>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</si>
  <si>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</si>
  <si>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</si>
  <si>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</si>
  <si>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</si>
  <si>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</si>
  <si>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</si>
  <si>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</si>
  <si>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</si>
  <si>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</si>
  <si>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</si>
  <si>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</si>
  <si>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</si>
  <si>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</si>
  <si>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</si>
  <si>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</si>
  <si>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</si>
  <si>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</si>
  <si>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</si>
  <si>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</si>
  <si>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</si>
  <si>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</si>
  <si>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</si>
  <si>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</si>
  <si>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</si>
  <si>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</si>
  <si>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</si>
  <si>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</si>
  <si>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</si>
  <si>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</si>
  <si>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</si>
  <si>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</si>
  <si>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</si>
  <si>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</si>
  <si>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</si>
  <si>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</si>
  <si>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</si>
  <si>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</si>
  <si>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</si>
  <si>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</si>
  <si>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</si>
  <si>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</si>
  <si>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</si>
  <si>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</si>
  <si>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</si>
  <si>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</si>
  <si>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</si>
  <si>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</si>
  <si>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</si>
  <si>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</si>
  <si>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</si>
  <si>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</si>
  <si>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</si>
  <si>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</si>
  <si>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</si>
  <si>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</si>
  <si>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</si>
  <si>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</si>
  <si>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</si>
  <si>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</si>
  <si>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</si>
  <si>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</si>
  <si>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</si>
  <si>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</si>
  <si>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</si>
  <si>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</si>
  <si>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</si>
  <si>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</si>
  <si>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</si>
  <si>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</si>
  <si>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</si>
  <si>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</si>
  <si>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</si>
  <si>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</si>
  <si>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</si>
  <si>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</si>
  <si>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</si>
  <si>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</si>
  <si>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</si>
  <si>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</si>
  <si>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</si>
  <si>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</si>
  <si>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</si>
  <si>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</si>
  <si>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</si>
  <si>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</si>
  <si>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</si>
  <si>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</si>
  <si>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</si>
  <si>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</si>
  <si>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</si>
  <si>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</si>
  <si>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</si>
  <si>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</si>
  <si>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</si>
  <si>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</si>
  <si>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</si>
  <si>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</si>
  <si>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</si>
  <si>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</si>
  <si>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</si>
  <si>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</si>
  <si>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</si>
  <si>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</si>
  <si>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</si>
  <si>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</si>
  <si>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</si>
  <si>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</si>
  <si>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</si>
  <si>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</si>
  <si>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</si>
  <si>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</si>
  <si>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</si>
  <si>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</si>
  <si>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</si>
  <si>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</si>
  <si>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</si>
  <si>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</si>
  <si>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</si>
  <si>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</si>
  <si>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</si>
  <si>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</si>
  <si>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</si>
  <si>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</si>
  <si>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</si>
  <si>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</si>
  <si>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</si>
  <si>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</si>
  <si>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</si>
  <si>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</si>
  <si>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</si>
  <si>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</si>
  <si>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</si>
  <si>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</si>
  <si>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</si>
  <si>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</si>
  <si>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</si>
  <si>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</si>
  <si>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</si>
  <si>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</si>
  <si>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</si>
  <si>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</si>
  <si>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</si>
  <si>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</si>
  <si>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</si>
  <si>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</si>
  <si>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</si>
  <si>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</si>
  <si>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</si>
  <si>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</si>
  <si>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</si>
  <si>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</si>
  <si>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</si>
  <si>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</si>
  <si>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</si>
  <si>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</si>
  <si>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</si>
  <si>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</si>
  <si>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</si>
  <si>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</si>
  <si>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</si>
  <si>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</si>
  <si>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</si>
  <si>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</si>
  <si>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</si>
  <si>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</si>
  <si>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</si>
  <si>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</si>
  <si>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</si>
  <si>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</si>
  <si>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</si>
  <si>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</si>
  <si>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</si>
  <si>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</si>
  <si>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</si>
  <si>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</si>
  <si>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</si>
  <si>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</si>
  <si>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</si>
  <si>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</si>
  <si>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</si>
  <si>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</si>
  <si>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</si>
  <si>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</si>
  <si>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</si>
  <si>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</si>
  <si>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</si>
  <si>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</si>
  <si>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</si>
  <si>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</si>
  <si>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</si>
  <si>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</si>
  <si>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</si>
  <si>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</si>
  <si>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</si>
  <si>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</si>
  <si>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</si>
  <si>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</si>
  <si>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</si>
  <si>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</si>
  <si>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</si>
  <si>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</si>
  <si>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</si>
  <si>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</si>
  <si>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</si>
  <si>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</si>
  <si>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</si>
  <si>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</si>
  <si>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</si>
  <si>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</si>
  <si>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</si>
  <si>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</si>
  <si>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</si>
  <si>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</si>
  <si>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</si>
  <si>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</si>
  <si>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</si>
  <si>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</si>
  <si>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</si>
  <si>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</si>
  <si>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</si>
  <si>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</si>
  <si>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</si>
  <si>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</si>
  <si>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</si>
  <si>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</si>
  <si>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</si>
  <si>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</si>
  <si>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</si>
  <si>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</si>
  <si>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</si>
  <si>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</si>
  <si>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</si>
  <si>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</si>
  <si>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</si>
  <si>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</si>
  <si>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</si>
  <si>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</si>
  <si>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</si>
  <si>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</si>
  <si>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</si>
  <si>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</si>
  <si>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</si>
  <si>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</si>
  <si>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</si>
  <si>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</si>
  <si>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</si>
  <si>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</si>
  <si>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</si>
  <si>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</si>
  <si>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</si>
  <si>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</si>
  <si>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</si>
  <si>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</si>
  <si>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</si>
  <si>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</si>
  <si>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</si>
  <si>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</si>
  <si>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</si>
  <si>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</si>
  <si>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</si>
  <si>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</si>
  <si>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</si>
  <si>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</si>
  <si>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</si>
  <si>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</si>
  <si>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</si>
  <si>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</si>
  <si>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</si>
  <si>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</si>
  <si>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</si>
  <si>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</si>
  <si>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</si>
  <si>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</si>
  <si>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</si>
  <si>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</si>
  <si>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</si>
  <si>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</si>
  <si>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</si>
  <si>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</si>
  <si>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</si>
  <si>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</si>
  <si>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</si>
  <si>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</si>
  <si>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</si>
  <si>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</si>
  <si>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</si>
  <si>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</si>
  <si>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</si>
  <si>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</si>
  <si>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</si>
  <si>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</si>
  <si>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</si>
  <si>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</si>
  <si>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</si>
  <si>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</si>
  <si>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</si>
  <si>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</si>
  <si>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</si>
  <si>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</si>
  <si>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</si>
  <si>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</si>
  <si>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</si>
  <si>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</si>
  <si>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</si>
  <si>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</si>
  <si>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</si>
  <si>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</si>
  <si>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</si>
  <si>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</si>
  <si>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</si>
  <si>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</si>
  <si>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</si>
  <si>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</si>
  <si>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</si>
  <si>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</si>
  <si>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</si>
  <si>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</si>
  <si>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</si>
  <si>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</si>
  <si>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</si>
  <si>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</si>
  <si>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</si>
  <si>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</si>
  <si>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</si>
  <si>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</si>
  <si>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</si>
  <si>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</si>
  <si>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</si>
  <si>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</si>
  <si>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</si>
  <si>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</si>
  <si>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</si>
  <si>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</si>
  <si>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</si>
  <si>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</si>
  <si>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</si>
  <si>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</si>
  <si>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</si>
  <si>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</si>
  <si>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</si>
  <si>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</si>
  <si>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</si>
  <si>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</si>
  <si>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</si>
  <si>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</si>
  <si>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</si>
  <si>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</si>
  <si>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</si>
  <si>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</si>
  <si>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</si>
  <si>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</si>
  <si>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</si>
  <si>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</si>
  <si>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</si>
  <si>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</si>
  <si>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</si>
  <si>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</si>
  <si>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</si>
  <si>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</si>
  <si>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</si>
  <si>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</si>
  <si>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</si>
  <si>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</si>
  <si>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</si>
  <si>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</si>
  <si>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</si>
  <si>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</si>
  <si>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</si>
  <si>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</si>
  <si>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</si>
  <si>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</si>
  <si>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</si>
  <si>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</si>
  <si>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</si>
  <si>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</si>
  <si>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</si>
  <si>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</si>
  <si>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</si>
  <si>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</si>
  <si>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</si>
  <si>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</si>
  <si>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</si>
  <si>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</si>
  <si>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</si>
  <si>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</si>
  <si>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</si>
  <si>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</si>
  <si>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</si>
  <si>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</si>
  <si>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</si>
  <si>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</si>
  <si>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</si>
  <si>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</si>
  <si>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</si>
  <si>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</si>
  <si>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</si>
  <si>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</si>
  <si>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</si>
  <si>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</si>
  <si>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</si>
  <si>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</si>
  <si>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</si>
  <si>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</si>
  <si>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</si>
  <si>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</si>
  <si>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</si>
  <si>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</si>
  <si>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</si>
  <si>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</si>
  <si>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</si>
  <si>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</si>
  <si>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</si>
  <si>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</si>
  <si>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</si>
  <si>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</si>
  <si>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</si>
  <si>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</si>
  <si>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</si>
  <si>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</si>
  <si>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</si>
  <si>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</si>
  <si>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</si>
  <si>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</si>
  <si>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</si>
  <si>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</si>
  <si>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</si>
  <si>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</si>
  <si>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</si>
  <si>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</si>
  <si>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</si>
  <si>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</si>
  <si>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</si>
  <si>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</si>
  <si>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</si>
  <si>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</si>
  <si>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</si>
  <si>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</si>
  <si>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</si>
  <si>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</si>
  <si>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</si>
  <si>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</si>
  <si>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</si>
  <si>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</si>
  <si>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</si>
  <si>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</si>
  <si>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</si>
  <si>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</si>
  <si>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</si>
  <si>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</si>
  <si>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</si>
  <si>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</si>
  <si>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</si>
  <si>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</si>
  <si>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</si>
  <si>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</si>
  <si>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</si>
  <si>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</si>
  <si>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</si>
  <si>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</si>
  <si>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</si>
  <si>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</si>
  <si>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</si>
  <si>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</si>
  <si>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</si>
  <si>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</si>
  <si>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</si>
  <si>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</si>
  <si>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</si>
  <si>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</si>
  <si>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</si>
  <si>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</si>
  <si>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</si>
  <si>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</si>
  <si>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</si>
  <si>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</si>
  <si>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</si>
  <si>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</si>
  <si>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</si>
  <si>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</si>
  <si>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</si>
  <si>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</si>
  <si>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</si>
  <si>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</si>
  <si>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</si>
  <si>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</si>
  <si>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</si>
  <si>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</si>
  <si>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</si>
  <si>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</si>
  <si>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</si>
  <si>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</si>
  <si>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</si>
  <si>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</si>
  <si>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</si>
  <si>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</si>
  <si>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</si>
  <si>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</si>
  <si>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</si>
  <si>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</si>
  <si>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</si>
  <si>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</si>
  <si>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</si>
  <si>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</si>
  <si>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</si>
  <si>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</si>
  <si>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</si>
  <si>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</si>
  <si>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</si>
  <si>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</si>
  <si>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</si>
  <si>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</si>
  <si>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</si>
  <si>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</si>
  <si>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</si>
  <si>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</si>
  <si>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</si>
  <si>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</si>
  <si>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</si>
  <si>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</si>
  <si>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</si>
  <si>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</si>
  <si>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</si>
  <si>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</si>
  <si>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</si>
  <si>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</si>
  <si>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</si>
  <si>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</si>
  <si>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</si>
  <si>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</si>
  <si>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</si>
  <si>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</si>
  <si>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</si>
  <si>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</si>
  <si>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</si>
  <si>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</si>
  <si>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</si>
  <si>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</si>
  <si>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</si>
  <si>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</si>
  <si>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</si>
  <si>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</si>
  <si>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</si>
  <si>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</si>
  <si>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</si>
  <si>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</si>
  <si>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</si>
  <si>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</si>
  <si>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</si>
  <si>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</si>
  <si>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</si>
  <si>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</si>
  <si>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</si>
  <si>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</si>
  <si>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</si>
  <si>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</si>
  <si>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</si>
  <si>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</si>
  <si>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</si>
  <si>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</si>
  <si>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</si>
  <si>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</si>
  <si>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</si>
  <si>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</si>
  <si>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</si>
  <si>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</si>
  <si>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</si>
  <si>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</si>
  <si>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</si>
  <si>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</si>
  <si>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</si>
  <si>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</si>
  <si>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</si>
  <si>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</si>
  <si>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</si>
  <si>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</si>
  <si>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</si>
  <si>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</si>
  <si>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</si>
  <si>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</si>
  <si>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</si>
  <si>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</si>
  <si>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</si>
  <si>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</si>
  <si>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</si>
  <si>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</si>
  <si>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</si>
  <si>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</si>
  <si>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</si>
  <si>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</si>
  <si>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</si>
  <si>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</si>
  <si>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</si>
  <si>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</si>
  <si>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</si>
  <si>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</si>
  <si>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</si>
  <si>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</si>
  <si>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</si>
  <si>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</si>
  <si>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</si>
  <si>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</si>
  <si>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</si>
  <si>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</si>
  <si>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</si>
  <si>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</si>
  <si>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</si>
  <si>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</si>
  <si>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</si>
  <si>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</si>
  <si>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</si>
  <si>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</si>
  <si>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</si>
  <si>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</si>
  <si>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</si>
  <si>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</si>
  <si>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</si>
  <si>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</si>
  <si>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</si>
  <si>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</si>
  <si>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</si>
  <si>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</si>
  <si>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</si>
  <si>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</si>
  <si>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</si>
  <si>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</si>
  <si>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</si>
  <si>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</si>
  <si>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</si>
  <si>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</si>
  <si>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</si>
  <si>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</si>
  <si>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</si>
  <si>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</si>
  <si>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</si>
  <si>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</si>
  <si>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</si>
  <si>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</si>
  <si>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</si>
  <si>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</si>
  <si>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</si>
  <si>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</si>
  <si>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</si>
  <si>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</si>
  <si>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</si>
  <si>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</si>
  <si>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</si>
  <si>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</si>
  <si>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</si>
  <si>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</si>
  <si>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</si>
  <si>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</si>
  <si>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</si>
  <si>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</si>
  <si>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</si>
  <si>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</si>
  <si>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</si>
  <si>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</si>
  <si>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</si>
  <si>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</si>
  <si>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</si>
  <si>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</si>
  <si>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</si>
  <si>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</si>
  <si>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</si>
  <si>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</si>
  <si>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</si>
  <si>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</si>
  <si>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</si>
  <si>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</si>
  <si>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</si>
  <si>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</si>
  <si>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</si>
  <si>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</si>
  <si>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</si>
  <si>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</si>
  <si>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</si>
  <si>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</si>
  <si>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</si>
  <si>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</si>
  <si>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</si>
  <si>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</si>
  <si>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</si>
  <si>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</si>
  <si>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</si>
  <si>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</si>
  <si>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</si>
  <si>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</si>
  <si>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</si>
  <si>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</si>
  <si>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</si>
  <si>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</si>
  <si>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</si>
  <si>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</si>
  <si>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</si>
  <si>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</si>
  <si>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</si>
  <si>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</si>
  <si>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</si>
  <si>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</si>
  <si>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</si>
  <si>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</si>
  <si>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</si>
  <si>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</si>
  <si>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</si>
  <si>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</si>
  <si>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</si>
  <si>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</si>
  <si>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</si>
  <si>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</si>
  <si>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</si>
  <si>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</si>
  <si>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</si>
  <si>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</si>
  <si>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</si>
  <si>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</si>
  <si>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</si>
  <si>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</si>
  <si>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</si>
  <si>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</si>
  <si>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</si>
  <si>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</si>
  <si>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</si>
  <si>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</si>
  <si>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</si>
  <si>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</si>
  <si>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</si>
  <si>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</si>
  <si>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</si>
  <si>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</si>
  <si>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</si>
  <si>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</si>
  <si>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</si>
  <si>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</si>
  <si>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</si>
  <si>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</si>
  <si>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</si>
  <si>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</si>
  <si>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</si>
  <si>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</si>
  <si>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</si>
  <si>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</si>
  <si>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</si>
  <si>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</si>
  <si>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</si>
  <si>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</si>
  <si>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</si>
  <si>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</si>
  <si>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</si>
  <si>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</si>
  <si>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</si>
  <si>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</si>
  <si>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</si>
  <si>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</si>
  <si>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</si>
  <si>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</si>
  <si>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</si>
  <si>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</si>
  <si>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</si>
  <si>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</si>
  <si>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</si>
  <si>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</si>
  <si>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</si>
  <si>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</si>
  <si>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</si>
  <si>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</si>
  <si>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</si>
  <si>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</si>
  <si>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</si>
  <si>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</si>
  <si>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</si>
  <si>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</si>
  <si>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</si>
  <si>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</si>
  <si>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</si>
  <si>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</si>
  <si>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</si>
  <si>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</si>
  <si>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</si>
  <si>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</si>
  <si>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</si>
  <si>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</si>
  <si>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</si>
  <si>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</si>
  <si>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</si>
  <si>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</si>
  <si>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</si>
  <si>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</si>
  <si>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</si>
  <si>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</si>
  <si>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</si>
  <si>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</si>
  <si>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</si>
  <si>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</si>
  <si>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</si>
  <si>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</si>
  <si>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</si>
  <si>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</si>
  <si>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</si>
  <si>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</si>
  <si>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</si>
  <si>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</si>
  <si>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</si>
  <si>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</si>
  <si>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</si>
  <si>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</si>
  <si>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</si>
  <si>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</si>
  <si>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</si>
  <si>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</si>
  <si>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</si>
  <si>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</si>
  <si>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</si>
  <si>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</si>
  <si>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</si>
  <si>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</si>
  <si>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</si>
  <si>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</si>
  <si>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</si>
  <si>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</si>
  <si>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</si>
  <si>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</si>
  <si>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</si>
  <si>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</si>
  <si>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</si>
  <si>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</si>
  <si>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</si>
  <si>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</si>
  <si>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</si>
  <si>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</si>
  <si>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</si>
  <si>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</si>
  <si>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</si>
  <si>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</si>
  <si>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</si>
  <si>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</si>
  <si>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</si>
  <si>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</si>
  <si>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</si>
  <si>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</si>
  <si>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</si>
  <si>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</si>
  <si>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</si>
  <si>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</si>
  <si>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</si>
  <si>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</si>
  <si>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</si>
  <si>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</si>
  <si>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</si>
  <si>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</si>
  <si>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</si>
  <si>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</si>
  <si>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</si>
  <si>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</si>
  <si>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</si>
  <si>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</si>
  <si>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</si>
  <si>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</si>
  <si>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</si>
  <si>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</si>
  <si>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</si>
  <si>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</si>
  <si>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</si>
  <si>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</si>
  <si>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</si>
  <si>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</si>
  <si>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</si>
  <si>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</si>
  <si>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</si>
  <si>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</si>
  <si>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</si>
  <si>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</si>
  <si>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</si>
  <si>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</si>
  <si>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</si>
  <si>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</si>
  <si>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</si>
  <si>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</si>
  <si>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</si>
  <si>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</si>
  <si>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</si>
  <si>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</si>
  <si>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</si>
  <si>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</si>
  <si>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</si>
  <si>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</si>
  <si>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</si>
  <si>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</si>
  <si>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</si>
  <si>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</si>
  <si>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</si>
  <si>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</si>
  <si>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</si>
  <si>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</si>
  <si>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</si>
  <si>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</si>
  <si>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</si>
  <si>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</si>
  <si>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</si>
  <si>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</si>
  <si>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</si>
  <si>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</si>
  <si>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</si>
  <si>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</si>
  <si>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</si>
  <si>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</si>
  <si>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</si>
  <si>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</si>
  <si>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</si>
  <si>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</si>
  <si>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</si>
  <si>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</si>
  <si>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</si>
  <si>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</si>
  <si>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</si>
  <si>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</si>
  <si>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</si>
  <si>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</si>
  <si>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</si>
  <si>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</si>
  <si>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</si>
  <si>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</si>
  <si>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</si>
  <si>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</si>
  <si>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</si>
  <si>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</si>
  <si>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</si>
  <si>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</si>
  <si>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</si>
  <si>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</si>
  <si>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</si>
  <si>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</si>
  <si>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</si>
  <si>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</si>
  <si>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</si>
  <si>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</si>
  <si>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</si>
  <si>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</si>
  <si>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</si>
  <si>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</si>
  <si>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</si>
  <si>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</si>
  <si>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</si>
  <si>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</si>
  <si>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</si>
  <si>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</si>
  <si>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</si>
  <si>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</si>
  <si>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</si>
  <si>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</si>
  <si>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</si>
  <si>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</si>
  <si>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</si>
  <si>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</si>
  <si>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</si>
  <si>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</si>
  <si>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</si>
  <si>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</si>
  <si>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</si>
  <si>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</si>
  <si>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</si>
  <si>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</si>
  <si>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</si>
  <si>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</si>
  <si>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</si>
  <si>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</si>
  <si>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</si>
  <si>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</si>
  <si>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</si>
  <si>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</si>
  <si>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</si>
  <si>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</si>
  <si>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</si>
  <si>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</si>
  <si>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</si>
  <si>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</si>
  <si>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</si>
  <si>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</si>
  <si>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</si>
  <si>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</si>
  <si>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</si>
  <si>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</si>
  <si>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</si>
  <si>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</si>
  <si>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</si>
  <si>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</si>
  <si>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</si>
  <si>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</si>
  <si>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</si>
  <si>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</si>
  <si>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</si>
  <si>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</si>
  <si>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</si>
  <si>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</si>
  <si>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</si>
  <si>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</si>
  <si>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</si>
  <si>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</si>
  <si>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</si>
  <si>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</si>
  <si>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</si>
  <si>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</si>
  <si>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</si>
  <si>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</si>
  <si>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</si>
  <si>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</si>
  <si>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</si>
  <si>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</si>
  <si>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</si>
  <si>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</si>
  <si>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</si>
  <si>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</si>
  <si>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</si>
  <si>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</si>
  <si>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</si>
  <si>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</si>
  <si>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</si>
  <si>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</si>
  <si>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</si>
  <si>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</si>
  <si>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</si>
  <si>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</si>
  <si>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</si>
  <si>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</si>
  <si>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</si>
  <si>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</si>
  <si>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</si>
  <si>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</si>
  <si>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</si>
  <si>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</si>
  <si>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</si>
  <si>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</si>
  <si>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</si>
  <si>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</si>
  <si>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</si>
  <si>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</si>
  <si>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</si>
  <si>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</si>
  <si>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</si>
  <si>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</si>
  <si>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</si>
  <si>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</si>
  <si>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</si>
  <si>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</si>
  <si>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</si>
  <si>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</si>
  <si>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</si>
  <si>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</si>
  <si>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</si>
  <si>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</si>
  <si>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</si>
  <si>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</si>
  <si>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</si>
  <si>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</si>
  <si>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</si>
  <si>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</si>
  <si>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</si>
  <si>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</si>
  <si>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</si>
  <si>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</si>
  <si>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</si>
  <si>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</si>
  <si>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</si>
  <si>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</si>
  <si>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</si>
  <si>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</si>
  <si>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</si>
  <si>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</si>
  <si>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</si>
  <si>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</si>
  <si>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</si>
  <si>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</si>
  <si>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</si>
  <si>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</si>
  <si>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</si>
  <si>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</si>
  <si>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</si>
  <si>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</si>
  <si>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</si>
  <si>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</si>
  <si>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</si>
  <si>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</si>
  <si>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</si>
  <si>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</si>
  <si>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</si>
  <si>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</si>
  <si>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</si>
  <si>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</si>
  <si>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</si>
  <si>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</si>
  <si>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</si>
  <si>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</si>
  <si>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</si>
  <si>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</si>
  <si>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</si>
  <si>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</si>
  <si>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</si>
  <si>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</si>
  <si>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</si>
  <si>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</si>
  <si>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</si>
  <si>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</si>
  <si>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</si>
  <si>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</si>
  <si>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</si>
  <si>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</si>
  <si>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</si>
  <si>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</si>
  <si>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</si>
  <si>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</si>
  <si>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</si>
  <si>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</si>
  <si>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</si>
  <si>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</si>
  <si>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</si>
  <si>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</si>
  <si>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</si>
  <si>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</si>
  <si>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</si>
  <si>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</si>
  <si>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</si>
  <si>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</si>
  <si>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</si>
  <si>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</si>
  <si>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</si>
  <si>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</si>
  <si>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</si>
  <si>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</si>
  <si>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</si>
  <si>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</si>
  <si>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</si>
  <si>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</si>
  <si>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</si>
  <si>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</si>
  <si>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</si>
  <si>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</si>
  <si>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</si>
  <si>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</si>
  <si>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</si>
  <si>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</si>
  <si>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</si>
  <si>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</si>
  <si>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</si>
  <si>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</si>
  <si>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</si>
  <si>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</si>
  <si>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</si>
  <si>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</si>
  <si>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</si>
  <si>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</si>
  <si>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</si>
  <si>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</si>
  <si>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</si>
  <si>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</si>
  <si>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</si>
  <si>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</si>
  <si>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</si>
  <si>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</si>
  <si>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</si>
  <si>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</si>
  <si>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</si>
  <si>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</si>
  <si>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</si>
  <si>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</si>
  <si>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</si>
  <si>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</si>
  <si>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</si>
  <si>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</si>
  <si>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</si>
  <si>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</si>
  <si>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</si>
  <si>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</si>
  <si>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</si>
  <si>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</si>
  <si>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</si>
  <si>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</si>
  <si>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</si>
  <si>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</si>
  <si>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</si>
  <si>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</si>
  <si>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</si>
  <si>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</si>
  <si>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</si>
  <si>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</si>
  <si>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</si>
  <si>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</si>
  <si>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</si>
  <si>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</si>
  <si>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</si>
  <si>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</si>
  <si>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</si>
  <si>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</si>
  <si>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</si>
  <si>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</si>
  <si>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</si>
  <si>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</si>
  <si>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</si>
  <si>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</si>
  <si>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</si>
  <si>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</si>
  <si>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</si>
  <si>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</si>
  <si>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</si>
  <si>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</si>
  <si>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</si>
  <si>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</si>
  <si>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</si>
  <si>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</si>
  <si>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</si>
  <si>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</si>
  <si>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</si>
  <si>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</si>
  <si>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</si>
  <si>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</si>
  <si>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</si>
  <si>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</si>
  <si>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</si>
  <si>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</si>
  <si>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</si>
  <si>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</si>
  <si>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</si>
  <si>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</si>
  <si>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</si>
  <si>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</si>
  <si>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</si>
  <si>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</si>
  <si>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</si>
  <si>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</si>
  <si>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</si>
  <si>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</si>
  <si>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</si>
  <si>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</si>
  <si>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</si>
  <si>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</si>
  <si>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</si>
  <si>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</si>
  <si>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</si>
  <si>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</si>
  <si>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</si>
  <si>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</si>
  <si>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</si>
  <si>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</si>
  <si>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</si>
  <si>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</si>
  <si>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</si>
  <si>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</si>
  <si>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</si>
  <si>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</si>
  <si>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</si>
  <si>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</si>
  <si>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</si>
  <si>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</si>
  <si>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</si>
  <si>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</si>
  <si>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</si>
  <si>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</si>
  <si>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</si>
  <si>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</si>
  <si>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</si>
  <si>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</si>
  <si>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</si>
  <si>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</si>
  <si>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</si>
  <si>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</si>
  <si>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</si>
  <si>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</si>
  <si>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</si>
  <si>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</si>
  <si>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</si>
  <si>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</si>
  <si>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</si>
  <si>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</si>
  <si>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</si>
  <si>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</si>
  <si>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</si>
  <si>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</si>
  <si>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</si>
  <si>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</si>
  <si>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</si>
  <si>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</si>
  <si>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</si>
  <si>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</si>
  <si>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</si>
  <si>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</si>
  <si>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</si>
  <si>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</si>
  <si>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</si>
  <si>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</si>
  <si>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</si>
  <si>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</si>
  <si>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</si>
  <si>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</si>
  <si>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</si>
  <si>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</si>
  <si>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</si>
  <si>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</si>
  <si>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</si>
  <si>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</si>
  <si>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</si>
  <si>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</si>
  <si>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</si>
  <si>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</si>
  <si>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</si>
  <si>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</si>
  <si>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</si>
  <si>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</si>
  <si>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</si>
  <si>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</si>
  <si>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</si>
  <si>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</si>
  <si>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</si>
  <si>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</si>
  <si>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</si>
  <si>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</si>
  <si>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</si>
  <si>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</si>
  <si>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</si>
  <si>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</si>
  <si>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</si>
  <si>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</si>
  <si>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</si>
  <si>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</si>
  <si>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</si>
  <si>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</si>
  <si>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</si>
  <si>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</si>
  <si>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</si>
  <si>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</si>
  <si>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</si>
  <si>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</si>
  <si>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</si>
  <si>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</si>
  <si>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</si>
  <si>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</si>
  <si>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</si>
  <si>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</si>
  <si>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</si>
  <si>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</si>
  <si>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</si>
  <si>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</si>
  <si>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</si>
  <si>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</si>
  <si>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</si>
  <si>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</si>
  <si>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</si>
  <si>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</si>
  <si>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</si>
  <si>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</si>
  <si>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</si>
  <si>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</si>
  <si>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</si>
  <si>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</si>
  <si>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</si>
  <si>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</si>
  <si>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</si>
  <si>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</si>
  <si>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</si>
  <si>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</si>
  <si>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</si>
  <si>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</si>
  <si>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</si>
  <si>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</si>
  <si>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</si>
  <si>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</si>
  <si>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</si>
  <si>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</si>
  <si>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</si>
  <si>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</si>
  <si>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</si>
  <si>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</si>
  <si>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</si>
  <si>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</si>
  <si>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</si>
  <si>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</si>
  <si>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</si>
  <si>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</si>
  <si>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</si>
  <si>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</si>
  <si>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</si>
  <si>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</si>
  <si>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</si>
  <si>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</si>
  <si>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</si>
  <si>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</si>
  <si>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</si>
  <si>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</si>
  <si>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</si>
  <si>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</si>
  <si>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</si>
  <si>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</si>
  <si>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</si>
  <si>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</si>
  <si>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</si>
  <si>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</si>
  <si>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</si>
  <si>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</si>
  <si>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</si>
  <si>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</si>
  <si>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</si>
  <si>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</si>
  <si>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</si>
  <si>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</si>
  <si>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</si>
  <si>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</si>
  <si>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</si>
  <si>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</si>
  <si>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</si>
  <si>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</si>
  <si>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</si>
  <si>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</si>
  <si>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</si>
  <si>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</si>
  <si>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</si>
  <si>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</si>
  <si>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</si>
  <si>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</si>
  <si>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</si>
  <si>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</si>
  <si>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</si>
  <si>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</si>
  <si>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</si>
  <si>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</si>
  <si>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</si>
  <si>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</si>
  <si>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</si>
  <si>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</si>
  <si>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</si>
  <si>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</si>
  <si>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</si>
  <si>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</si>
  <si>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</si>
  <si>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</si>
  <si>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</si>
  <si>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</si>
  <si>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</si>
  <si>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</si>
  <si>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</si>
  <si>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</si>
  <si>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</si>
  <si>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</si>
  <si>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</si>
  <si>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</si>
  <si>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</si>
  <si>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</si>
  <si>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</si>
  <si>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</si>
  <si>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</si>
  <si>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</si>
  <si>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</si>
  <si>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</si>
  <si>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</si>
  <si>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</si>
  <si>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</si>
  <si>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</si>
  <si>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</si>
  <si>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</si>
  <si>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</si>
  <si>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</si>
  <si>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</si>
  <si>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</si>
  <si>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</si>
  <si>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</si>
  <si>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</si>
  <si>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</si>
  <si>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</si>
  <si>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</si>
  <si>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</si>
  <si>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</si>
  <si>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</si>
  <si>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</si>
  <si>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</si>
  <si>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</si>
  <si>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</si>
  <si>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</si>
  <si>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</si>
  <si>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</si>
  <si>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</si>
  <si>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</si>
  <si>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</si>
  <si>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</si>
  <si>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</si>
  <si>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</si>
  <si>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</si>
  <si>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</si>
  <si>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</si>
  <si>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</si>
  <si>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</si>
  <si>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</si>
  <si>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</si>
  <si>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</si>
  <si>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</si>
  <si>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</si>
  <si>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</si>
  <si>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</si>
  <si>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</si>
  <si>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</si>
  <si>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</si>
  <si>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</si>
  <si>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</si>
  <si>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</si>
  <si>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</si>
  <si>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</si>
  <si>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</si>
  <si>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</si>
  <si>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</si>
  <si>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</si>
  <si>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</si>
  <si>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</si>
  <si>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</si>
  <si>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</si>
  <si>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</si>
  <si>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</si>
  <si>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</si>
  <si>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</si>
  <si>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</si>
  <si>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</si>
  <si>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</si>
  <si>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</si>
  <si>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</si>
  <si>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</si>
  <si>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</si>
  <si>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</si>
  <si>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</si>
  <si>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</si>
  <si>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</si>
  <si>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</si>
  <si>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</si>
  <si>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</si>
  <si>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</si>
  <si>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</si>
  <si>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</si>
  <si>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</si>
  <si>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</si>
  <si>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</si>
  <si>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</si>
  <si>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</si>
  <si>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</si>
  <si>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</si>
  <si>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</si>
  <si>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</si>
  <si>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</si>
  <si>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</si>
  <si>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</si>
  <si>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</si>
  <si>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</si>
  <si>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</si>
  <si>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</si>
  <si>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</si>
  <si>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</si>
  <si>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</si>
  <si>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</si>
  <si>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</si>
  <si>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</si>
  <si>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</si>
  <si>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</si>
  <si>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</si>
  <si>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</si>
  <si>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</si>
  <si>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</si>
  <si>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</si>
  <si>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</si>
  <si>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</si>
  <si>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</si>
  <si>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</si>
  <si>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</si>
  <si>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</si>
  <si>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</si>
  <si>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</si>
  <si>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</si>
  <si>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</si>
  <si>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</si>
  <si>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</si>
  <si>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</si>
  <si>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</si>
  <si>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</si>
  <si>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</si>
  <si>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</si>
  <si>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</si>
  <si>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</si>
  <si>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</si>
  <si>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</si>
  <si>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</si>
  <si>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</si>
  <si>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</si>
  <si>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</si>
  <si>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</si>
  <si>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</si>
  <si>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</si>
  <si>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</si>
  <si>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</si>
  <si>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</si>
  <si>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</si>
  <si>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</si>
  <si>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</si>
  <si>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</si>
  <si>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</si>
  <si>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</si>
  <si>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</si>
  <si>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</si>
  <si>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</si>
  <si>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</si>
  <si>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</si>
  <si>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</si>
  <si>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</si>
  <si>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</si>
  <si>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</si>
  <si>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</si>
  <si>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</si>
  <si>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</si>
  <si>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</si>
  <si>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</si>
  <si>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</si>
  <si>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</si>
  <si>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</si>
  <si>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</si>
  <si>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</si>
  <si>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</si>
  <si>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</si>
  <si>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</si>
  <si>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</si>
  <si>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</si>
  <si>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</si>
  <si>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</si>
  <si>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</si>
  <si>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</si>
  <si>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</si>
  <si>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</si>
  <si>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</si>
  <si>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</si>
  <si>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</si>
  <si>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</si>
  <si>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</si>
  <si>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</si>
  <si>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</si>
  <si>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</si>
  <si>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</si>
  <si>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</si>
  <si>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</si>
  <si>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</si>
  <si>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</si>
  <si>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</si>
  <si>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</si>
  <si>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</si>
  <si>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</si>
  <si>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</si>
  <si>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</si>
  <si>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</si>
  <si>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</si>
  <si>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</si>
  <si>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</si>
  <si>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</si>
  <si>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</si>
  <si>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</si>
  <si>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</si>
  <si>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</si>
  <si>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</si>
  <si>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</si>
  <si>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</si>
  <si>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</si>
  <si>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</si>
  <si>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</si>
  <si>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</si>
  <si>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</si>
  <si>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</si>
  <si>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</si>
  <si>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</si>
  <si>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</si>
  <si>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</si>
  <si>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</si>
  <si>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</si>
  <si>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</si>
  <si>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</si>
  <si>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</si>
  <si>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</si>
  <si>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</si>
  <si>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</si>
  <si>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</si>
  <si>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</si>
  <si>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</si>
  <si>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</si>
  <si>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</si>
  <si>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</si>
  <si>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</si>
  <si>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</si>
  <si>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</si>
  <si>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</si>
  <si>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</si>
  <si>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</si>
  <si>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</si>
  <si>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</si>
  <si>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</si>
  <si>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</si>
  <si>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</si>
  <si>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</si>
  <si>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</si>
  <si>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</si>
  <si>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</si>
  <si>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</si>
  <si>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</si>
  <si>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</si>
  <si>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</si>
  <si>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</si>
  <si>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</si>
  <si>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</si>
  <si>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</si>
  <si>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</si>
  <si>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</si>
  <si>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</si>
  <si>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</si>
  <si>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</si>
  <si>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</si>
  <si>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</si>
  <si>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</si>
  <si>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</si>
  <si>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</si>
  <si>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</si>
  <si>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</si>
  <si>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</si>
  <si>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</si>
  <si>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</si>
  <si>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</si>
  <si>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</si>
  <si>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</si>
  <si>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</si>
  <si>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</si>
  <si>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</si>
  <si>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</si>
  <si>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</si>
  <si>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</si>
  <si>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</si>
  <si>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</si>
  <si>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</si>
  <si>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</si>
  <si>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</si>
  <si>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</si>
  <si>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</si>
  <si>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</si>
  <si>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</si>
  <si>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</si>
  <si>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</si>
  <si>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</si>
  <si>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</si>
  <si>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</si>
  <si>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</si>
  <si>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</si>
  <si>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</si>
  <si>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</si>
  <si>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</si>
  <si>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</si>
  <si>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</si>
  <si>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</si>
  <si>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</si>
  <si>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</si>
  <si>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</si>
  <si>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</si>
  <si>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</si>
  <si>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</si>
  <si>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</si>
  <si>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</si>
  <si>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</si>
  <si>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</si>
  <si>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</si>
  <si>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</si>
  <si>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</si>
  <si>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</si>
  <si>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</si>
  <si>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</si>
  <si>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</si>
  <si>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</si>
  <si>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</si>
  <si>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</si>
  <si>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</si>
  <si>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</si>
  <si>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</si>
  <si>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</si>
  <si>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</si>
  <si>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</si>
  <si>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</si>
  <si>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</si>
  <si>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</si>
  <si>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</si>
  <si>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</si>
  <si>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</si>
  <si>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</si>
  <si>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</si>
  <si>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</si>
  <si>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</si>
  <si>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</si>
  <si>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</si>
  <si>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</si>
  <si>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</si>
  <si>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</si>
  <si>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</si>
  <si>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</si>
  <si>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</si>
  <si>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</si>
  <si>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</si>
  <si>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</si>
  <si>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</si>
  <si>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</si>
  <si>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</si>
  <si>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</si>
  <si>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</si>
  <si>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</si>
  <si>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</si>
  <si>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</si>
  <si>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</si>
  <si>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</si>
  <si>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</si>
  <si>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</si>
  <si>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</si>
  <si>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</si>
  <si>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</si>
  <si>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</si>
  <si>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</si>
  <si>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</si>
  <si>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</si>
  <si>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</si>
  <si>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</si>
  <si>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</si>
  <si>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</si>
  <si>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</si>
  <si>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</si>
  <si>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</si>
  <si>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</si>
  <si>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</si>
  <si>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</si>
  <si>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</si>
  <si>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</si>
  <si>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</si>
  <si>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</si>
  <si>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</si>
  <si>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</si>
  <si>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</si>
  <si>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</si>
  <si>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</si>
  <si>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</si>
  <si>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</si>
  <si>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</si>
  <si>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</si>
  <si>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</si>
  <si>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</si>
  <si>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</si>
  <si>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</si>
  <si>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</si>
  <si>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</si>
  <si>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</si>
  <si>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</si>
  <si>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</si>
  <si>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</si>
  <si>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</si>
  <si>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</si>
  <si>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</si>
  <si>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</si>
  <si>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</si>
  <si>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</si>
  <si>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</si>
  <si>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</si>
  <si>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</si>
  <si>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</si>
  <si>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</si>
  <si>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</si>
  <si>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</si>
  <si>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</si>
  <si>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</si>
  <si>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</si>
  <si>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</si>
  <si>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</si>
  <si>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</si>
  <si>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</si>
  <si>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</si>
  <si>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</si>
  <si>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</si>
  <si>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</si>
  <si>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</si>
  <si>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</si>
  <si>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</si>
  <si>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</si>
  <si>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</si>
  <si>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</si>
  <si>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</si>
  <si>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</si>
  <si>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</si>
  <si>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</si>
  <si>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</si>
  <si>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</si>
  <si>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</si>
  <si>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</si>
  <si>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</si>
  <si>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</si>
  <si>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</si>
  <si>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</si>
  <si>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</si>
  <si>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</si>
  <si>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</si>
  <si>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</si>
  <si>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</si>
  <si>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</si>
  <si>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</si>
  <si>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</si>
  <si>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</si>
  <si>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</si>
  <si>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</si>
  <si>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</si>
  <si>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</si>
  <si>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</si>
  <si>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</si>
  <si>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</si>
  <si>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</si>
  <si>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</si>
  <si>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</si>
  <si>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</si>
  <si>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</si>
  <si>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</si>
  <si>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</si>
  <si>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</si>
  <si>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</si>
  <si>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</si>
  <si>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</si>
  <si>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</si>
  <si>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</si>
  <si>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</si>
  <si>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</si>
  <si>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</si>
  <si>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</si>
  <si>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</si>
  <si>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</si>
  <si>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</si>
  <si>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</si>
  <si>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</si>
  <si>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</si>
  <si>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</si>
  <si>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</si>
  <si>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</si>
  <si>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</si>
  <si>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</si>
  <si>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</si>
  <si>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</si>
  <si>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</si>
  <si>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</si>
  <si>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</si>
  <si>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</si>
  <si>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</si>
  <si>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</si>
  <si>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</si>
  <si>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</si>
  <si>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</si>
  <si>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</si>
  <si>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</si>
  <si>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</si>
  <si>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</si>
  <si>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</si>
  <si>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</si>
  <si>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</si>
  <si>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</si>
  <si>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</si>
  <si>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</si>
  <si>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</si>
  <si>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</si>
  <si>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</si>
  <si>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</si>
  <si>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</si>
  <si>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</si>
  <si>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</si>
  <si>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</si>
  <si>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</si>
  <si>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</si>
  <si>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</si>
  <si>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</si>
  <si>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</si>
  <si>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</si>
  <si>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</si>
  <si>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</si>
  <si>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</si>
  <si>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</si>
  <si>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</si>
  <si>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</si>
  <si>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</si>
  <si>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</si>
  <si>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</si>
  <si>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</si>
  <si>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</si>
  <si>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</si>
  <si>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</si>
  <si>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</si>
  <si>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</si>
  <si>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</si>
  <si>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</si>
  <si>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</si>
  <si>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</si>
  <si>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</si>
  <si>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</si>
  <si>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</si>
  <si>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</si>
  <si>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</si>
  <si>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</si>
  <si>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</si>
  <si>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</si>
  <si>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</si>
  <si>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</si>
  <si>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</si>
  <si>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</si>
  <si>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</si>
  <si>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</si>
  <si>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</si>
  <si>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</si>
  <si>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</si>
  <si>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</si>
  <si>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</si>
  <si>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</si>
  <si>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</si>
  <si>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</si>
  <si>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</si>
  <si>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</si>
  <si>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</si>
  <si>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</si>
  <si>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</si>
  <si>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</si>
  <si>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</si>
  <si>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</si>
  <si>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</si>
  <si>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</si>
  <si>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</si>
  <si>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</si>
  <si>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</si>
  <si>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</si>
  <si>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</si>
  <si>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</si>
  <si>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</si>
  <si>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</si>
  <si>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</si>
  <si>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</si>
  <si>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</si>
  <si>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</si>
  <si>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</si>
  <si>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</si>
  <si>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</si>
  <si>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</si>
  <si>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</si>
  <si>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</si>
  <si>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</si>
  <si>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</si>
  <si>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</si>
  <si>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</si>
  <si>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</si>
  <si>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</si>
  <si>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</si>
  <si>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</si>
  <si>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</si>
  <si>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</si>
  <si>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</si>
  <si>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</si>
  <si>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</si>
  <si>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</si>
  <si>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</si>
  <si>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</si>
  <si>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</si>
  <si>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</si>
  <si>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</si>
  <si>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</si>
  <si>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</si>
  <si>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</si>
  <si>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</si>
  <si>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</si>
  <si>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</si>
  <si>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</si>
  <si>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</si>
  <si>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</si>
  <si>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</si>
  <si>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</si>
  <si>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</si>
  <si>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</si>
  <si>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</si>
  <si>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</si>
  <si>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</si>
  <si>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</si>
  <si>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</si>
  <si>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</si>
  <si>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</si>
  <si>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</si>
  <si>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</si>
  <si>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</si>
  <si>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</si>
  <si>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</si>
  <si>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</si>
  <si>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</si>
  <si>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</si>
  <si>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</si>
  <si>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</si>
  <si>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</si>
  <si>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</si>
  <si>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</si>
  <si>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</si>
  <si>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</si>
  <si>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</si>
  <si>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</si>
  <si>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</si>
  <si>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</si>
  <si>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</si>
  <si>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</si>
  <si>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</si>
  <si>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</si>
  <si>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</si>
  <si>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</si>
  <si>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</si>
  <si>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</si>
  <si>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</si>
  <si>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</si>
  <si>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</si>
  <si>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</si>
  <si>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</si>
  <si>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</si>
  <si>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</si>
  <si>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</si>
  <si>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</si>
  <si>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</si>
  <si>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</si>
  <si>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</si>
  <si>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</si>
  <si>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</si>
  <si>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</si>
  <si>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</si>
  <si>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</si>
  <si>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</si>
  <si>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</si>
  <si>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</si>
  <si>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</si>
  <si>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</si>
  <si>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</si>
  <si>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</si>
  <si>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</si>
  <si>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</si>
  <si>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</si>
  <si>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</si>
  <si>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</si>
  <si>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</si>
  <si>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</si>
  <si>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</si>
  <si>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</si>
  <si>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</si>
  <si>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</si>
  <si>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</si>
  <si>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</si>
  <si>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</si>
  <si>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</si>
  <si>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</si>
  <si>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</si>
  <si>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</si>
  <si>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</si>
  <si>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</si>
  <si>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</si>
  <si>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</si>
  <si>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</si>
  <si>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</si>
  <si>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</si>
  <si>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</si>
  <si>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</si>
  <si>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</si>
  <si>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</si>
  <si>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</si>
  <si>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</si>
  <si>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</si>
  <si>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</si>
  <si>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</si>
  <si>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</si>
  <si>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</si>
  <si>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</si>
  <si>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</si>
  <si>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</si>
  <si>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</si>
  <si>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</si>
  <si>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</si>
  <si>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</si>
  <si>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</si>
  <si>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</si>
  <si>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</si>
  <si>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</si>
  <si>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</si>
  <si>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</si>
  <si>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</si>
  <si>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</si>
  <si>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</si>
  <si>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</si>
  <si>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</si>
  <si>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</si>
  <si>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</si>
  <si>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</si>
  <si>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</si>
  <si>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</si>
  <si>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</si>
  <si>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</si>
  <si>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</si>
  <si>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</si>
  <si>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</si>
  <si>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</si>
  <si>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</si>
  <si>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</si>
  <si>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</si>
  <si>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</si>
  <si>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</si>
  <si>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</si>
  <si>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</si>
  <si>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</si>
  <si>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</si>
  <si>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</si>
  <si>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</si>
  <si>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</si>
  <si>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</si>
  <si>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</si>
  <si>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</si>
  <si>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</si>
  <si>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</si>
  <si>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</si>
  <si>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</si>
  <si>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</si>
  <si>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</si>
  <si>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</si>
  <si>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</si>
  <si>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</si>
  <si>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</si>
  <si>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</si>
  <si>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</si>
  <si>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</si>
  <si>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</si>
  <si>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</si>
  <si>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</si>
  <si>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</si>
  <si>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</si>
  <si>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</si>
  <si>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</si>
  <si>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</si>
  <si>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</si>
  <si>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</si>
  <si>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</si>
  <si>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</si>
  <si>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</si>
  <si>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</si>
  <si>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</si>
  <si>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</si>
  <si>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</si>
  <si>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</si>
  <si>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</si>
  <si>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</si>
  <si>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</si>
  <si>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</si>
  <si>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</si>
  <si>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</si>
  <si>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</si>
  <si>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</si>
  <si>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</si>
  <si>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</si>
  <si>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</si>
  <si>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</si>
  <si>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</si>
  <si>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</si>
  <si>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</si>
  <si>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</si>
  <si>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</si>
  <si>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</si>
  <si>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</si>
  <si>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</si>
  <si>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</si>
  <si>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</si>
  <si>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</si>
  <si>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</si>
  <si>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</si>
  <si>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</si>
  <si>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</si>
  <si>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</si>
  <si>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</si>
  <si>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</si>
  <si>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</si>
  <si>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</si>
  <si>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</si>
  <si>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</si>
  <si>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</si>
  <si>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</si>
  <si>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</si>
  <si>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</si>
  <si>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</si>
  <si>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</si>
  <si>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</si>
  <si>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</si>
  <si>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</si>
  <si>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</si>
  <si>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</si>
  <si>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</si>
  <si>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</si>
  <si>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</si>
  <si>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</si>
  <si>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</si>
  <si>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</si>
  <si>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</si>
  <si>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</si>
  <si>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</si>
  <si>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</si>
  <si>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</si>
  <si>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</si>
  <si>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</si>
  <si>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</si>
  <si>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</si>
  <si>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</si>
  <si>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</si>
  <si>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</si>
  <si>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</si>
  <si>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</si>
  <si>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</si>
  <si>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</si>
  <si>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</si>
  <si>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</si>
  <si>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</si>
  <si>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</si>
  <si>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</si>
  <si>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</si>
  <si>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</si>
  <si>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</si>
  <si>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</si>
  <si>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</si>
  <si>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</si>
  <si>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</si>
  <si>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</si>
  <si>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</si>
  <si>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</si>
  <si>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</si>
  <si>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</si>
  <si>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</si>
  <si>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</si>
  <si>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</si>
  <si>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</si>
  <si>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</si>
  <si>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</si>
  <si>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</si>
  <si>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</si>
  <si>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</si>
  <si>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</si>
  <si>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</si>
  <si>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</si>
  <si>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</si>
  <si>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</si>
  <si>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</si>
  <si>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</si>
  <si>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</si>
  <si>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</si>
  <si>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</si>
  <si>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</si>
  <si>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</si>
  <si>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</si>
  <si>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</si>
  <si>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</si>
  <si>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</si>
  <si>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</si>
  <si>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</si>
  <si>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</si>
  <si>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</si>
  <si>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</si>
  <si>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</si>
  <si>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</si>
  <si>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</si>
  <si>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</si>
  <si>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</si>
  <si>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</si>
  <si>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</si>
  <si>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</si>
  <si>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</si>
  <si>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</si>
  <si>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</si>
  <si>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</si>
  <si>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</si>
  <si>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</si>
  <si>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</si>
  <si>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</si>
  <si>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</si>
  <si>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</si>
  <si>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</si>
  <si>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</si>
  <si>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</si>
  <si>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</si>
  <si>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</si>
  <si>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</si>
  <si>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</si>
  <si>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</si>
  <si>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</si>
  <si>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</si>
  <si>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</si>
  <si>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</si>
  <si>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</si>
  <si>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</si>
  <si>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</si>
  <si>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</si>
  <si>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</si>
  <si>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</si>
  <si>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</si>
  <si>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</si>
  <si>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</si>
  <si>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</si>
  <si>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</si>
  <si>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</si>
  <si>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</si>
  <si>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</si>
  <si>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</si>
  <si>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</si>
  <si>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</si>
  <si>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</si>
  <si>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</si>
  <si>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</si>
  <si>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</si>
  <si>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</si>
  <si>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</si>
  <si>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</si>
  <si>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</si>
  <si>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</si>
  <si>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</si>
  <si>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</si>
  <si>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</si>
  <si>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</si>
  <si>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</si>
  <si>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</si>
  <si>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</si>
  <si>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</si>
  <si>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</si>
  <si>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</si>
  <si>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</si>
  <si>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</si>
  <si>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</si>
  <si>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</si>
  <si>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</si>
  <si>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</si>
  <si>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</si>
  <si>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</si>
  <si>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</si>
  <si>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</si>
  <si>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</si>
  <si>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</si>
  <si>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</si>
  <si>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</si>
  <si>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</si>
  <si>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</si>
  <si>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</si>
  <si>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</si>
  <si>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</si>
  <si>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</si>
  <si>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</si>
  <si>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</si>
  <si>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</si>
  <si>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</si>
  <si>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</si>
  <si>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</si>
  <si>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</si>
  <si>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</si>
  <si>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</si>
  <si>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</si>
  <si>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</si>
  <si>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</si>
  <si>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</si>
  <si>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</si>
  <si>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</si>
  <si>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</si>
  <si>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</si>
  <si>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</si>
  <si>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</si>
  <si>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</si>
  <si>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</si>
  <si>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</si>
  <si>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</si>
  <si>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</si>
  <si>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</si>
  <si>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</si>
  <si>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</si>
  <si>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</si>
  <si>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</si>
  <si>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</si>
  <si>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</si>
  <si>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</si>
  <si>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</si>
  <si>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</si>
  <si>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</si>
  <si>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</si>
  <si>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</si>
  <si>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</si>
  <si>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</si>
  <si>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</si>
  <si>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</si>
  <si>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</si>
  <si>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</si>
  <si>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</si>
  <si>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</si>
  <si>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</si>
  <si>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</si>
  <si>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</si>
  <si>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</si>
  <si>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</si>
  <si>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</si>
  <si>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</si>
  <si>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</si>
  <si>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</si>
  <si>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</si>
  <si>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</si>
  <si>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</si>
  <si>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</si>
  <si>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</si>
  <si>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</si>
  <si>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</si>
  <si>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</si>
  <si>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</si>
  <si>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</si>
  <si>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</si>
  <si>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</si>
  <si>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</si>
  <si>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</si>
  <si>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</si>
  <si>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</si>
  <si>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</si>
  <si>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</si>
  <si>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</si>
  <si>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</si>
  <si>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</si>
  <si>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</si>
  <si>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</si>
  <si>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</si>
  <si>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</si>
  <si>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</si>
  <si>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</si>
  <si>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</si>
  <si>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</si>
  <si>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</si>
  <si>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</si>
  <si>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</si>
  <si>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</si>
  <si>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</si>
  <si>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</si>
  <si>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</si>
  <si>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</si>
  <si>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</si>
  <si>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</si>
  <si>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</si>
  <si>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</si>
  <si>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</si>
  <si>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</si>
  <si>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</si>
  <si>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</si>
  <si>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</si>
  <si>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</si>
  <si>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</si>
  <si>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</si>
  <si>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</si>
  <si>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</si>
  <si>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</si>
  <si>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</si>
  <si>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</si>
  <si>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</si>
  <si>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</si>
  <si>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</si>
  <si>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</si>
  <si>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</si>
  <si>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</si>
  <si>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</si>
  <si>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</si>
  <si>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</si>
  <si>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</si>
  <si>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</si>
  <si>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</si>
  <si>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</si>
  <si>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</si>
  <si>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</si>
  <si>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</si>
  <si>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</si>
  <si>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</si>
  <si>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</si>
  <si>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</si>
  <si>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</si>
  <si>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</si>
  <si>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</si>
  <si>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</si>
  <si>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</si>
  <si>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</si>
  <si>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</si>
  <si>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</si>
  <si>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</si>
  <si>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</si>
  <si>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</si>
  <si>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</si>
  <si>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</si>
  <si>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</si>
  <si>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</si>
  <si>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</si>
  <si>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</si>
  <si>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</si>
  <si>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</si>
  <si>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</si>
  <si>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</si>
  <si>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</si>
  <si>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</si>
  <si>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</si>
  <si>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</si>
  <si>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</si>
  <si>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</si>
  <si>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</si>
  <si>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</si>
  <si>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</si>
  <si>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</si>
  <si>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</si>
  <si>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</si>
  <si>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</si>
  <si>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</si>
  <si>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</si>
  <si>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</si>
  <si>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</si>
  <si>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</si>
  <si>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</si>
  <si>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</si>
  <si>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</si>
  <si>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</si>
  <si>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</si>
  <si>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</si>
  <si>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</si>
  <si>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</si>
  <si>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</si>
  <si>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</si>
  <si>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</si>
  <si>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</si>
  <si>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</si>
  <si>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</si>
  <si>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</si>
  <si>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</si>
  <si>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</si>
  <si>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</si>
  <si>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</si>
  <si>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</si>
  <si>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</si>
  <si>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</si>
  <si>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</si>
  <si>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</si>
  <si>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</si>
  <si>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</si>
  <si>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</si>
  <si>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</si>
  <si>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</si>
  <si>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</si>
  <si>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</si>
  <si>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</si>
  <si>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</si>
  <si>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</si>
  <si>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</si>
  <si>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</si>
  <si>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</si>
  <si>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</si>
  <si>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</si>
  <si>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</si>
  <si>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</si>
  <si>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</si>
  <si>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</si>
  <si>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</si>
  <si>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</si>
  <si>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</si>
  <si>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</si>
  <si>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</si>
  <si>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</si>
  <si>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</si>
  <si>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</si>
  <si>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</si>
  <si>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</si>
  <si>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</si>
  <si>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</si>
  <si>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</si>
  <si>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</si>
  <si>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</si>
  <si>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</si>
  <si>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</si>
  <si>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</si>
  <si>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</si>
  <si>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</si>
  <si>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</si>
  <si>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</si>
  <si>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</si>
  <si>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</si>
  <si>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</si>
  <si>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</si>
  <si>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</si>
  <si>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</si>
  <si>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</si>
  <si>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</si>
  <si>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</si>
  <si>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</si>
  <si>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</si>
  <si>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</si>
  <si>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</si>
  <si>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</si>
  <si>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</si>
  <si>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</si>
  <si>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</si>
  <si>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</si>
  <si>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</si>
  <si>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</si>
  <si>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</si>
  <si>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</si>
  <si>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</si>
  <si>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</si>
  <si>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</si>
  <si>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</si>
  <si>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</si>
  <si>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</si>
  <si>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</si>
  <si>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</si>
  <si>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</si>
  <si>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</si>
  <si>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</si>
  <si>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</si>
  <si>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</si>
  <si>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</si>
  <si>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</si>
  <si>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</si>
  <si>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</si>
  <si>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</si>
  <si>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</si>
  <si>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</si>
  <si>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</si>
  <si>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</si>
  <si>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</si>
  <si>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</si>
  <si>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</si>
  <si>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</si>
  <si>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</si>
  <si>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</si>
  <si>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</si>
  <si>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</si>
  <si>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</si>
  <si>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</si>
  <si>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</si>
  <si>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</si>
  <si>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</si>
  <si>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</si>
  <si>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</si>
  <si>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</si>
  <si>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</si>
  <si>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</si>
  <si>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</si>
  <si>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</si>
  <si>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</si>
  <si>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</si>
  <si>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</si>
  <si>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</si>
  <si>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</si>
  <si>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</si>
  <si>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</si>
  <si>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</si>
  <si>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</si>
  <si>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</si>
  <si>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</si>
  <si>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</si>
  <si>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</si>
  <si>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</si>
  <si>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</si>
  <si>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</si>
  <si>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</si>
  <si>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</si>
  <si>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</si>
  <si>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</si>
  <si>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</si>
  <si>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</si>
  <si>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</si>
  <si>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</si>
  <si>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</si>
  <si>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</si>
  <si>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</si>
  <si>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</si>
  <si>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</si>
  <si>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</si>
  <si>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</si>
  <si>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</si>
  <si>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</si>
  <si>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</si>
  <si>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</si>
  <si>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</si>
  <si>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</si>
  <si>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</si>
  <si>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</si>
  <si>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</si>
  <si>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</si>
  <si>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</si>
  <si>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</si>
  <si>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</si>
  <si>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</si>
  <si>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</si>
  <si>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</si>
  <si>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</si>
  <si>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</si>
  <si>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</si>
  <si>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</si>
  <si>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</si>
  <si>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</si>
  <si>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</si>
  <si>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</si>
  <si>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</si>
  <si>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</si>
  <si>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</si>
  <si>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</si>
  <si>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</si>
  <si>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</si>
  <si>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</si>
  <si>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</si>
  <si>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</si>
  <si>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</si>
  <si>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</si>
  <si>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</si>
  <si>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</si>
  <si>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</si>
  <si>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</si>
  <si>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</si>
  <si>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</si>
  <si>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</si>
  <si>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</si>
  <si>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</si>
  <si>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</si>
  <si>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</si>
  <si>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</si>
  <si>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</si>
  <si>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</si>
  <si>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</si>
  <si>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</si>
  <si>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</si>
  <si>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</si>
  <si>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</si>
  <si>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</si>
  <si>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</si>
  <si>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</si>
  <si>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</si>
  <si>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</si>
  <si>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</si>
  <si>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</si>
  <si>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</si>
  <si>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</si>
  <si>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</si>
  <si>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</si>
  <si>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</si>
  <si>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</si>
  <si>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</si>
  <si>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</si>
  <si>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</si>
  <si>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</si>
  <si>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</si>
  <si>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</si>
  <si>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</si>
  <si>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</si>
  <si>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</si>
  <si>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</si>
  <si>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</si>
  <si>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</si>
  <si>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</si>
  <si>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</si>
  <si>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</si>
  <si>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</si>
  <si>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</si>
  <si>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</si>
  <si>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</si>
  <si>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</si>
  <si>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</si>
  <si>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</si>
  <si>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</si>
  <si>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</si>
  <si>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</si>
  <si>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</si>
  <si>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</si>
  <si>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</si>
  <si>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</si>
  <si>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</si>
  <si>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</si>
  <si>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</si>
  <si>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</si>
  <si>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</si>
  <si>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</si>
  <si>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</si>
  <si>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</si>
  <si>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</si>
  <si>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</si>
  <si>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</si>
  <si>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</si>
  <si>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</si>
  <si>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</si>
  <si>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</si>
  <si>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</si>
  <si>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</si>
  <si>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</si>
  <si>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</si>
  <si>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</si>
  <si>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</si>
  <si>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</si>
  <si>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</si>
  <si>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</si>
  <si>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</si>
  <si>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</si>
  <si>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</si>
  <si>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</si>
  <si>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</si>
  <si>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</si>
  <si>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</si>
  <si>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</si>
  <si>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</si>
  <si>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</si>
  <si>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</si>
  <si>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</si>
  <si>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</si>
  <si>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</si>
  <si>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</si>
  <si>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</si>
  <si>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</si>
  <si>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</si>
  <si>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</si>
  <si>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</si>
  <si>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</si>
  <si>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</si>
  <si>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</si>
  <si>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</si>
  <si>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</si>
  <si>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</si>
  <si>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</si>
  <si>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</si>
  <si>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</si>
  <si>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</si>
  <si>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</si>
  <si>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</si>
  <si>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</si>
  <si>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</si>
  <si>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</si>
  <si>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</si>
  <si>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</si>
  <si>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</si>
  <si>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</si>
  <si>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</si>
  <si>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</si>
  <si>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</si>
  <si>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</si>
  <si>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</si>
  <si>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</si>
  <si>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</si>
  <si>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</si>
  <si>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</si>
  <si>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</si>
  <si>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</si>
  <si>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</si>
  <si>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</si>
  <si>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</si>
  <si>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</si>
  <si>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</si>
  <si>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</si>
  <si>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</si>
  <si>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</si>
  <si>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</si>
  <si>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</si>
  <si>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</si>
  <si>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</si>
  <si>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</si>
  <si>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</si>
  <si>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</si>
  <si>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</si>
  <si>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</si>
  <si>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</si>
  <si>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</si>
  <si>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</si>
  <si>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</si>
  <si>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</si>
  <si>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</si>
  <si>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</si>
  <si>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</si>
  <si>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</si>
  <si>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</si>
  <si>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</si>
  <si>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</si>
  <si>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</si>
  <si>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</si>
  <si>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</si>
  <si>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</si>
  <si>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</si>
  <si>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</si>
  <si>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</si>
  <si>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</si>
  <si>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</si>
  <si>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</si>
  <si>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</si>
  <si>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</si>
  <si>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</si>
  <si>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</si>
  <si>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</si>
  <si>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</si>
  <si>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</si>
  <si>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</si>
  <si>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</si>
  <si>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</si>
  <si>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</si>
  <si>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</si>
  <si>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</si>
  <si>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</si>
  <si>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</si>
  <si>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</si>
  <si>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</si>
  <si>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</si>
  <si>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</si>
  <si>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</si>
  <si>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</si>
  <si>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</si>
  <si>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</si>
  <si>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</si>
  <si>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</si>
  <si>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</si>
  <si>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</si>
  <si>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</si>
  <si>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</si>
  <si>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</si>
  <si>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</si>
  <si>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</si>
  <si>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</si>
  <si>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</si>
  <si>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</si>
  <si>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</si>
  <si>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</si>
  <si>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</si>
  <si>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</si>
  <si>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</si>
  <si>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</si>
  <si>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</si>
  <si>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</si>
  <si>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</si>
  <si>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</si>
  <si>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</si>
  <si>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</si>
  <si>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</si>
  <si>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</si>
  <si>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</si>
  <si>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</si>
  <si>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</si>
  <si>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</si>
  <si>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</si>
  <si>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</si>
  <si>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</si>
  <si>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</si>
  <si>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</si>
  <si>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</si>
  <si>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</si>
  <si>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</si>
  <si>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</si>
  <si>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</si>
  <si>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</si>
  <si>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</si>
  <si>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</si>
  <si>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</si>
  <si>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</si>
  <si>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</si>
  <si>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</si>
  <si>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</si>
  <si>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</si>
  <si>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</si>
  <si>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</si>
  <si>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</si>
  <si>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</si>
  <si>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</si>
  <si>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</si>
  <si>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</si>
  <si>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</si>
  <si>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</si>
  <si>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</si>
  <si>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</si>
  <si>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</si>
  <si>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</si>
  <si>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</si>
  <si>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</si>
  <si>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</si>
  <si>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</si>
  <si>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</si>
  <si>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</si>
  <si>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</si>
  <si>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</si>
  <si>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</si>
  <si>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</si>
  <si>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</si>
  <si>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</si>
  <si>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</si>
  <si>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</si>
  <si>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</si>
  <si>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</si>
  <si>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</si>
  <si>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</si>
  <si>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</si>
  <si>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</si>
  <si>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</si>
  <si>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</si>
  <si>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</si>
  <si>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</si>
  <si>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</si>
  <si>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</si>
  <si>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</si>
  <si>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</si>
  <si>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</si>
  <si>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</si>
  <si>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</si>
  <si>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</si>
  <si>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</si>
  <si>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</si>
  <si>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</si>
  <si>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</si>
  <si>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</si>
  <si>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</si>
  <si>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</si>
  <si>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</si>
  <si>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</si>
  <si>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</si>
  <si>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</si>
  <si>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</si>
  <si>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</si>
  <si>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</si>
  <si>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</si>
  <si>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</si>
  <si>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</si>
  <si>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</si>
  <si>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</si>
  <si>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</si>
  <si>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</si>
  <si>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</si>
  <si>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</si>
  <si>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</si>
  <si>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</si>
  <si>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</si>
  <si>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</si>
  <si>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</si>
  <si>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</si>
  <si>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</si>
  <si>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</si>
  <si>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</si>
  <si>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</si>
  <si>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</si>
  <si>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</si>
  <si>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</si>
  <si>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</si>
  <si>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</si>
  <si>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</si>
  <si>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</si>
  <si>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</si>
  <si>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</si>
  <si>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</si>
  <si>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</si>
  <si>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</si>
  <si>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</si>
  <si>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</si>
  <si>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</si>
  <si>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</si>
  <si>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</si>
  <si>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</si>
  <si>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</si>
  <si>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</si>
  <si>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</si>
  <si>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</si>
  <si>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</si>
  <si>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</si>
  <si>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</si>
  <si>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</si>
  <si>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</si>
  <si>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</si>
  <si>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</si>
  <si>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</si>
  <si>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</si>
  <si>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</si>
  <si>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</si>
  <si>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</si>
  <si>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</si>
  <si>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</si>
  <si>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</si>
  <si>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</si>
  <si>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</si>
  <si>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</si>
  <si>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</si>
  <si>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</si>
  <si>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</si>
  <si>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</si>
  <si>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</si>
  <si>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</si>
  <si>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</si>
  <si>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</si>
  <si>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</si>
  <si>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</si>
  <si>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</si>
  <si>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</si>
  <si>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</si>
  <si>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</si>
  <si>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</si>
  <si>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</si>
  <si>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</si>
  <si>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</si>
  <si>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</si>
  <si>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</si>
  <si>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</si>
  <si>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</si>
  <si>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</si>
  <si>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</si>
  <si>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</si>
  <si>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</si>
  <si>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</si>
  <si>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</si>
  <si>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</si>
  <si>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</si>
  <si>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</si>
  <si>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</si>
  <si>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</si>
  <si>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</si>
  <si>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</si>
  <si>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</si>
  <si>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</si>
  <si>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</si>
  <si>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</si>
  <si>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</si>
  <si>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</si>
  <si>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</si>
  <si>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</si>
  <si>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</si>
  <si>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</si>
  <si>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</si>
  <si>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</si>
  <si>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</si>
  <si>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</si>
  <si>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</si>
  <si>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</si>
  <si>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</si>
  <si>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</si>
  <si>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</si>
  <si>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</si>
  <si>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</si>
  <si>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</si>
  <si>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</si>
  <si>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</si>
  <si>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</si>
  <si>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</si>
  <si>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</si>
  <si>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</si>
  <si>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</si>
  <si>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</si>
  <si>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</si>
  <si>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</si>
  <si>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</si>
  <si>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</si>
  <si>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</si>
  <si>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</si>
  <si>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</si>
  <si>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</si>
  <si>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</si>
  <si>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</si>
  <si>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</si>
  <si>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</si>
  <si>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</si>
  <si>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</si>
  <si>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</si>
  <si>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</si>
  <si>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</si>
  <si>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</si>
  <si>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</si>
  <si>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</si>
  <si>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</si>
  <si>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</si>
  <si>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</si>
  <si>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</si>
  <si>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</si>
  <si>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</si>
  <si>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</si>
  <si>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</si>
  <si>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</si>
  <si>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</si>
  <si>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</si>
  <si>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</si>
  <si>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</si>
  <si>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</si>
  <si>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</si>
  <si>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</si>
  <si>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</si>
  <si>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</si>
  <si>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</si>
  <si>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</si>
  <si>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</si>
  <si>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</si>
  <si>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</si>
  <si>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</si>
  <si>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</si>
  <si>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</si>
  <si>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</si>
  <si>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</si>
  <si>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</si>
  <si>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</si>
  <si>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</si>
  <si>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</si>
  <si>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</si>
  <si>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</si>
  <si>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</si>
  <si>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</si>
  <si>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</si>
  <si>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</si>
  <si>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</si>
  <si>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</si>
  <si>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</si>
  <si>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</si>
  <si>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</si>
  <si>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</si>
  <si>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</si>
  <si>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</si>
  <si>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</si>
  <si>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</si>
  <si>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</si>
  <si>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</si>
  <si>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</si>
  <si>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</si>
  <si>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</si>
  <si>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</si>
  <si>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</si>
  <si>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</si>
  <si>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</si>
  <si>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</si>
  <si>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</si>
  <si>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</si>
  <si>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</si>
  <si>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</si>
  <si>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</si>
  <si>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</si>
  <si>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</si>
  <si>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</si>
  <si>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</si>
  <si>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</si>
  <si>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</si>
  <si>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</si>
  <si>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</si>
  <si>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</si>
  <si>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</si>
  <si>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</si>
  <si>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</si>
  <si>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</si>
  <si>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</si>
  <si>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</si>
  <si>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</si>
  <si>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</si>
  <si>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</si>
  <si>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</si>
  <si>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</si>
  <si>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</si>
  <si>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</si>
  <si>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</si>
  <si>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</si>
  <si>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</si>
  <si>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</si>
  <si>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</si>
  <si>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</si>
  <si>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</si>
  <si>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</si>
  <si>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</si>
  <si>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</si>
  <si>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</si>
  <si>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</si>
  <si>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</si>
  <si>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</si>
  <si>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</si>
  <si>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</si>
  <si>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</si>
  <si>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</si>
  <si>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</si>
  <si>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</si>
  <si>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</si>
  <si>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</si>
  <si>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</si>
  <si>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</si>
  <si>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</si>
  <si>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</si>
  <si>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</si>
  <si>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</si>
  <si>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</si>
  <si>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</si>
  <si>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</si>
  <si>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</si>
  <si>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</si>
  <si>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</si>
  <si>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</si>
  <si>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</si>
  <si>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</si>
  <si>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</si>
  <si>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</si>
  <si>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</si>
  <si>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</si>
  <si>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</si>
  <si>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</si>
  <si>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</si>
  <si>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</si>
  <si>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</si>
  <si>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</si>
  <si>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</si>
  <si>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</si>
  <si>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</si>
  <si>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</si>
  <si>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</si>
  <si>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</si>
  <si>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</si>
  <si>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</si>
  <si>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</si>
  <si>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</si>
  <si>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</si>
  <si>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</si>
  <si>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</si>
  <si>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</si>
  <si>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</si>
  <si>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</si>
  <si>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</si>
  <si>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</si>
  <si>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</si>
  <si>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</si>
  <si>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</si>
  <si>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</si>
  <si>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</si>
  <si>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</si>
  <si>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</si>
  <si>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</si>
  <si>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</si>
  <si>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</si>
  <si>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</si>
  <si>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</si>
  <si>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</si>
  <si>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</si>
  <si>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</si>
  <si>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</si>
  <si>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</si>
  <si>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</si>
  <si>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</si>
  <si>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</si>
  <si>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</si>
  <si>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</si>
  <si>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</si>
  <si>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</si>
  <si>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</si>
  <si>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</si>
  <si>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</si>
  <si>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</si>
  <si>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</si>
  <si>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</si>
  <si>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</si>
  <si>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</si>
  <si>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</si>
  <si>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</si>
  <si>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</si>
  <si>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</si>
  <si>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</si>
  <si>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</si>
  <si>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</si>
  <si>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</si>
  <si>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</si>
  <si>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</si>
  <si>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</si>
  <si>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</si>
  <si>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</si>
  <si>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</si>
  <si>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</si>
  <si>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</si>
  <si>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</si>
  <si>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</si>
  <si>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</si>
  <si>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</si>
  <si>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</si>
  <si>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</si>
  <si>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</si>
  <si>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</si>
  <si>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</si>
  <si>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</si>
  <si>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</si>
  <si>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</si>
  <si>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</si>
  <si>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</si>
  <si>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</si>
  <si>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</si>
  <si>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</si>
  <si>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</si>
  <si>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</si>
  <si>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</si>
  <si>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</si>
  <si>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</si>
  <si>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</si>
  <si>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</si>
  <si>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</si>
  <si>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</si>
  <si>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</si>
  <si>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</si>
  <si>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</si>
  <si>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</si>
  <si>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</si>
  <si>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</si>
  <si>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</si>
  <si>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</si>
  <si>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</si>
  <si>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</si>
  <si>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</si>
  <si>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</si>
  <si>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</si>
  <si>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</si>
  <si>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</si>
  <si>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</si>
  <si>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</si>
  <si>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</si>
  <si>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</si>
  <si>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</si>
  <si>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</si>
  <si>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</si>
  <si>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</si>
  <si>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</si>
  <si>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</si>
  <si>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</si>
  <si>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</si>
  <si>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</si>
  <si>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</si>
  <si>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</si>
  <si>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</si>
  <si>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</si>
  <si>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</si>
  <si>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</si>
  <si>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</si>
  <si>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</si>
  <si>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</si>
  <si>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</si>
  <si>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</si>
  <si>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</si>
  <si>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</si>
  <si>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</si>
  <si>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</si>
  <si>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</si>
  <si>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</si>
  <si>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</si>
  <si>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</si>
  <si>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</si>
  <si>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</si>
  <si>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</si>
  <si>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</si>
  <si>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</si>
  <si>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</si>
  <si>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</si>
  <si>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</si>
  <si>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</si>
  <si>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</si>
  <si>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</si>
  <si>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</si>
  <si>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</si>
  <si>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</si>
  <si>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</si>
  <si>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</si>
  <si>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</si>
  <si>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</si>
  <si>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</si>
  <si>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</si>
  <si>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</si>
  <si>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</si>
  <si>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</si>
  <si>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</si>
  <si>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</si>
  <si>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</si>
  <si>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</si>
  <si>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</si>
  <si>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</si>
  <si>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</si>
  <si>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</si>
  <si>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</si>
  <si>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</si>
  <si>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</si>
  <si>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</si>
  <si>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</si>
  <si>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</si>
  <si>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</si>
  <si>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</si>
  <si>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</si>
  <si>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</si>
  <si>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</si>
  <si>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</si>
  <si>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</si>
  <si>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</si>
  <si>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</si>
  <si>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</si>
  <si>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</si>
  <si>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</si>
  <si>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</si>
  <si>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</si>
  <si>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</si>
  <si>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</si>
  <si>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</si>
  <si>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</si>
  <si>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</si>
  <si>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</si>
  <si>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</si>
  <si>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</si>
  <si>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</si>
  <si>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</si>
  <si>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</si>
  <si>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</si>
  <si>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</si>
  <si>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</si>
  <si>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</si>
  <si>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</si>
  <si>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</si>
  <si>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</si>
  <si>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</si>
  <si>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</si>
  <si>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</si>
  <si>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</si>
  <si>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</si>
  <si>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</si>
  <si>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</si>
  <si>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</si>
  <si>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</si>
  <si>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</si>
  <si>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</si>
  <si>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</si>
  <si>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</si>
  <si>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</si>
  <si>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</si>
  <si>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</si>
  <si>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</si>
  <si>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</si>
  <si>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</si>
  <si>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</si>
  <si>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</si>
  <si>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</si>
  <si>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</si>
  <si>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</si>
  <si>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</si>
  <si>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</si>
  <si>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</si>
  <si>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</si>
  <si>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</si>
  <si>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</si>
  <si>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</si>
  <si>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</si>
  <si>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</si>
  <si>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</si>
  <si>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</si>
  <si>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</si>
  <si>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</si>
  <si>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</si>
  <si>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</si>
  <si>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</si>
  <si>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</si>
  <si>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</si>
  <si>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</si>
  <si>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</si>
  <si>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</si>
  <si>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</si>
  <si>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</si>
  <si>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</si>
  <si>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</si>
  <si>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</si>
  <si>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</si>
  <si>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</si>
  <si>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</si>
  <si>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</si>
  <si>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</si>
  <si>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</si>
  <si>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</si>
  <si>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</si>
  <si>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</si>
  <si>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</si>
  <si>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</si>
  <si>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</si>
  <si>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</si>
  <si>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</si>
  <si>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</si>
  <si>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</si>
  <si>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</si>
  <si>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</si>
  <si>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</si>
  <si>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</si>
  <si>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</si>
  <si>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</si>
  <si>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</si>
  <si>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</si>
  <si>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</si>
  <si>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</si>
  <si>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</si>
  <si>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</si>
  <si>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</si>
  <si>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</si>
  <si>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</si>
  <si>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</si>
  <si>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</si>
  <si>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</si>
  <si>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</si>
  <si>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</si>
  <si>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</si>
  <si>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</si>
  <si>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</si>
  <si>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</si>
  <si>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</si>
  <si>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</si>
  <si>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</si>
  <si>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</si>
  <si>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</si>
  <si>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</si>
  <si>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</si>
  <si>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</si>
  <si>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</si>
  <si>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</si>
  <si>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</si>
  <si>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</si>
  <si>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</si>
  <si>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</si>
  <si>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</si>
  <si>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</si>
  <si>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</si>
  <si>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</si>
  <si>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</si>
  <si>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</si>
  <si>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</si>
  <si>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</si>
  <si>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</si>
  <si>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</si>
  <si>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</si>
  <si>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</si>
  <si>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</si>
  <si>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</si>
  <si>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</si>
  <si>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</si>
  <si>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</si>
  <si>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</si>
  <si>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</si>
  <si>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</si>
  <si>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</si>
  <si>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</si>
  <si>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</si>
  <si>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</si>
  <si>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</si>
  <si>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</si>
  <si>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</si>
  <si>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</si>
  <si>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</si>
  <si>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</si>
  <si>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</si>
  <si>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</si>
  <si>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</si>
  <si>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</si>
  <si>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</si>
  <si>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</si>
  <si>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</si>
  <si>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</si>
  <si>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</si>
  <si>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</si>
  <si>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</si>
  <si>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</si>
  <si>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</si>
  <si>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</si>
  <si>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</si>
  <si>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</si>
  <si>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</si>
  <si>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</si>
  <si>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</si>
  <si>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</si>
  <si>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</si>
  <si>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</si>
  <si>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</si>
  <si>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</si>
  <si>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</si>
  <si>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</si>
  <si>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</si>
  <si>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</si>
  <si>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</si>
  <si>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</si>
  <si>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</si>
  <si>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</si>
  <si>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</si>
  <si>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</si>
  <si>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</si>
  <si>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</si>
  <si>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</si>
  <si>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</si>
  <si>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</si>
  <si>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</si>
  <si>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</si>
  <si>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</si>
  <si>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</si>
  <si>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</si>
  <si>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</si>
  <si>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</si>
  <si>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</si>
  <si>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</si>
  <si>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</si>
  <si>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</si>
  <si>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</si>
  <si>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</si>
  <si>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</si>
  <si>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</si>
  <si>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</si>
  <si>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</si>
  <si>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</si>
  <si>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</si>
  <si>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</si>
  <si>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</si>
  <si>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</si>
  <si>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</si>
  <si>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</si>
  <si>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</si>
  <si>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</si>
  <si>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</si>
  <si>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</si>
  <si>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</si>
  <si>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</si>
  <si>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</si>
  <si>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</si>
  <si>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</si>
  <si>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</si>
  <si>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</si>
  <si>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</si>
  <si>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</si>
  <si>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</si>
  <si>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</si>
  <si>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</si>
  <si>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</si>
  <si>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</si>
  <si>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</si>
  <si>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</si>
  <si>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</si>
  <si>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</si>
  <si>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</si>
  <si>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</si>
  <si>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</si>
  <si>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</si>
  <si>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</si>
  <si>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</si>
  <si>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</si>
  <si>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</si>
  <si>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</si>
  <si>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</si>
  <si>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</si>
  <si>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</si>
  <si>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</si>
  <si>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</si>
  <si>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</si>
  <si>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</si>
  <si>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</si>
  <si>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</si>
  <si>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</si>
  <si>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</si>
  <si>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</si>
  <si>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</si>
  <si>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</si>
  <si>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</si>
  <si>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</si>
  <si>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</si>
  <si>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</si>
  <si>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</si>
  <si>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</si>
  <si>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</si>
  <si>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</si>
  <si>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</si>
  <si>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</si>
  <si>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</si>
  <si>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</si>
  <si>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</si>
  <si>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</si>
  <si>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</si>
  <si>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</si>
  <si>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</si>
  <si>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</si>
  <si>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</si>
  <si>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</si>
  <si>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</si>
  <si>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</si>
  <si>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</si>
  <si>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</si>
  <si>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</si>
  <si>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</si>
  <si>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</si>
  <si>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</si>
  <si>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</si>
  <si>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</si>
  <si>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</si>
  <si>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</si>
  <si>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</si>
  <si>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</si>
  <si>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</si>
  <si>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</si>
  <si>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</si>
  <si>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</si>
  <si>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</si>
  <si>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</si>
  <si>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</si>
  <si>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</si>
  <si>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</si>
  <si>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</si>
  <si>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</si>
  <si>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</si>
  <si>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</si>
  <si>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</si>
  <si>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</si>
  <si>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</si>
  <si>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</si>
  <si>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</si>
  <si>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</si>
  <si>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</si>
  <si>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</si>
  <si>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</si>
  <si>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</si>
  <si>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</si>
  <si>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</si>
  <si>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</si>
  <si>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</si>
  <si>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</si>
  <si>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</si>
  <si>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</si>
  <si>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</si>
  <si>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</si>
  <si>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</si>
  <si>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</si>
  <si>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</si>
  <si>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</si>
  <si>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</si>
  <si>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</si>
  <si>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</si>
  <si>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</si>
  <si>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</si>
  <si>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</si>
  <si>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</si>
  <si>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</si>
  <si>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</si>
  <si>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</si>
  <si>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</si>
  <si>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</si>
  <si>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</si>
  <si>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</si>
  <si>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</si>
  <si>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</si>
  <si>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</si>
  <si>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</si>
  <si>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</si>
  <si>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</si>
  <si>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</si>
  <si>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</si>
  <si>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</si>
  <si>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</si>
  <si>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</si>
  <si>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</si>
  <si>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</si>
  <si>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</si>
  <si>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</si>
  <si>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</si>
  <si>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</si>
  <si>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</si>
  <si>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</si>
  <si>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</si>
  <si>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</si>
  <si>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</si>
  <si>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</si>
  <si>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</si>
  <si>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</si>
  <si>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</si>
  <si>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</si>
  <si>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</si>
  <si>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</si>
  <si>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</si>
  <si>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</si>
  <si>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</si>
  <si>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</si>
  <si>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</si>
  <si>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</si>
  <si>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</si>
  <si>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</si>
  <si>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</si>
  <si>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</si>
  <si>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</si>
  <si>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</si>
  <si>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</si>
  <si>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</si>
  <si>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</si>
  <si>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</si>
  <si>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</si>
  <si>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</si>
  <si>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</si>
  <si>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</si>
  <si>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</si>
  <si>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</si>
  <si>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</si>
  <si>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</si>
  <si>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</si>
  <si>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</si>
  <si>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</si>
  <si>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</si>
  <si>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</si>
  <si>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</si>
  <si>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</si>
  <si>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</si>
  <si>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</si>
  <si>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</si>
  <si>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</si>
  <si>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</si>
  <si>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</si>
  <si>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</si>
  <si>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</si>
  <si>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</si>
  <si>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</si>
  <si>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</si>
  <si>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</si>
  <si>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</si>
  <si>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</si>
  <si>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</si>
  <si>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</si>
  <si>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</si>
  <si>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</si>
  <si>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</si>
  <si>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</si>
  <si>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</si>
  <si>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</si>
  <si>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</si>
  <si>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</si>
  <si>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</si>
  <si>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</si>
  <si>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</si>
  <si>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</si>
  <si>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</si>
  <si>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</si>
  <si>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</si>
  <si>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</si>
  <si>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</si>
  <si>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</si>
  <si>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</si>
  <si>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</si>
  <si>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</si>
  <si>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</si>
  <si>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</si>
  <si>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</si>
  <si>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</si>
  <si>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</si>
  <si>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</si>
  <si>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</si>
  <si>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</si>
  <si>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</si>
  <si>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</si>
  <si>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</si>
  <si>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</si>
  <si>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</si>
  <si>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</si>
  <si>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</si>
  <si>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</si>
  <si>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</si>
  <si>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</si>
  <si>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</si>
  <si>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</si>
  <si>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</si>
  <si>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</si>
  <si>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</si>
  <si>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</si>
  <si>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</si>
  <si>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</si>
  <si>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</si>
  <si>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</si>
  <si>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</si>
  <si>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</si>
  <si>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</si>
  <si>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</si>
  <si>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</si>
  <si>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</si>
  <si>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</si>
  <si>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</si>
  <si>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</si>
  <si>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</si>
  <si>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</si>
  <si>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</si>
  <si>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</si>
  <si>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</si>
  <si>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</si>
  <si>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</si>
  <si>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</si>
  <si>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</si>
  <si>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</si>
  <si>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</si>
  <si>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</si>
  <si>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</si>
  <si>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</si>
  <si>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</si>
  <si>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</si>
  <si>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</si>
  <si>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</si>
  <si>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</si>
  <si>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</si>
  <si>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</si>
  <si>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</si>
  <si>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</si>
  <si>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</si>
  <si>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</si>
  <si>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</si>
  <si>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</si>
  <si>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</si>
  <si>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</si>
  <si>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</si>
  <si>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</si>
  <si>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</si>
  <si>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</si>
  <si>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</si>
  <si>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</si>
  <si>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</si>
  <si>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</si>
  <si>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</si>
  <si>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</si>
  <si>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</si>
  <si>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</si>
  <si>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</si>
  <si>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</si>
  <si>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</si>
  <si>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</si>
  <si>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</si>
  <si>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</si>
  <si>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</si>
  <si>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</si>
  <si>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</si>
  <si>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</si>
  <si>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</si>
  <si>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</si>
  <si>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</si>
  <si>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</si>
  <si>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</si>
  <si>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</si>
  <si>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</si>
  <si>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</si>
  <si>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</si>
  <si>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</si>
  <si>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</si>
  <si>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</si>
  <si>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</si>
  <si>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</si>
  <si>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</si>
  <si>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</si>
  <si>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</si>
  <si>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</si>
  <si>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</si>
  <si>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</si>
  <si>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</si>
  <si>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</si>
  <si>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</si>
  <si>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</si>
  <si>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</si>
  <si>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</si>
  <si>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</si>
  <si>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</si>
  <si>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</si>
  <si>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</si>
  <si>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</si>
  <si>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</si>
  <si>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</si>
  <si>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</si>
  <si>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</si>
  <si>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</si>
  <si>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</si>
  <si>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</si>
  <si>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</si>
  <si>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</si>
  <si>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</si>
  <si>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</si>
  <si>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</si>
  <si>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</si>
  <si>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</si>
  <si>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</si>
  <si>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</si>
  <si>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</si>
  <si>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</si>
  <si>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</si>
  <si>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</si>
  <si>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</si>
  <si>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</si>
  <si>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</si>
  <si>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</si>
  <si>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</si>
  <si>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</si>
  <si>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</si>
  <si>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</si>
  <si>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</si>
  <si>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</si>
  <si>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</si>
  <si>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</si>
  <si>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</si>
  <si>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</si>
  <si>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</si>
  <si>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</si>
  <si>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</si>
  <si>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</si>
  <si>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</si>
  <si>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</si>
  <si>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</si>
  <si>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</si>
  <si>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</si>
  <si>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</si>
  <si>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</si>
  <si>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</si>
  <si>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</si>
  <si>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</si>
  <si>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</si>
  <si>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</si>
  <si>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</si>
  <si>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</si>
  <si>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</si>
  <si>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</si>
  <si>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</si>
  <si>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</si>
  <si>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</si>
  <si>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</si>
  <si>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</si>
  <si>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</si>
  <si>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</si>
  <si>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</si>
  <si>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</si>
  <si>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</si>
  <si>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</si>
  <si>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</si>
  <si>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</si>
  <si>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</si>
  <si>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</si>
  <si>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</si>
  <si>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</si>
  <si>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</si>
  <si>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</si>
  <si>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</si>
  <si>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</si>
  <si>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</si>
  <si>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</si>
  <si>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</si>
  <si>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</si>
  <si>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</si>
  <si>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</si>
  <si>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</si>
  <si>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</si>
  <si>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</si>
  <si>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</si>
  <si>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</si>
  <si>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</si>
  <si>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</si>
  <si>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</si>
  <si>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</si>
  <si>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</si>
  <si>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</si>
  <si>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</si>
  <si>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</si>
  <si>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</si>
  <si>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</si>
  <si>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</si>
  <si>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</si>
  <si>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</si>
  <si>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</si>
  <si>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</si>
  <si>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</si>
  <si>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</si>
  <si>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</si>
  <si>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</si>
  <si>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</si>
  <si>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</si>
  <si>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</si>
  <si>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</si>
  <si>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</si>
  <si>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</si>
  <si>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</si>
  <si>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</si>
  <si>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</si>
  <si>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</si>
  <si>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</si>
  <si>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</si>
  <si>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</si>
  <si>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</si>
  <si>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</si>
  <si>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</si>
  <si>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</si>
  <si>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</si>
  <si>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</si>
  <si>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</si>
  <si>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</si>
  <si>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</si>
  <si>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</si>
  <si>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</si>
  <si>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</si>
  <si>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</si>
  <si>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</si>
  <si>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</si>
  <si>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</si>
  <si>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</si>
  <si>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</si>
  <si>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</si>
  <si>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</si>
  <si>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</si>
  <si>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</si>
  <si>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</si>
  <si>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</si>
  <si>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</si>
  <si>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</si>
  <si>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</si>
  <si>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</si>
  <si>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</si>
  <si>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</si>
  <si>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</si>
  <si>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</si>
  <si>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</si>
  <si>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</si>
  <si>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</si>
  <si>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</si>
  <si>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</si>
  <si>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</si>
  <si>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</si>
  <si>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</si>
  <si>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</si>
  <si>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</si>
  <si>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</si>
  <si>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</si>
  <si>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</si>
  <si>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</si>
  <si>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</si>
  <si>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</si>
  <si>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</si>
  <si>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</si>
  <si>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</si>
  <si>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</si>
  <si>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</si>
  <si>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</si>
  <si>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</si>
  <si>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</si>
  <si>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</si>
  <si>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</si>
  <si>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</si>
  <si>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</si>
  <si>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</si>
  <si>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</si>
  <si>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</si>
  <si>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</si>
  <si>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</si>
  <si>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</si>
  <si>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</si>
  <si>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</si>
  <si>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</si>
  <si>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</si>
  <si>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</si>
  <si>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</si>
  <si>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</si>
  <si>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</si>
  <si>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</si>
  <si>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</si>
  <si>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</si>
  <si>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</si>
  <si>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</si>
  <si>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</si>
  <si>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</si>
  <si>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</si>
  <si>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</si>
  <si>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</si>
  <si>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</si>
  <si>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</si>
  <si>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</si>
  <si>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</si>
  <si>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</si>
  <si>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</si>
  <si>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</si>
  <si>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</si>
  <si>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</si>
  <si>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</si>
  <si>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</si>
  <si>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</si>
  <si>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</si>
  <si>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</si>
  <si>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</si>
  <si>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</si>
  <si>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</si>
  <si>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</si>
  <si>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</si>
  <si>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</si>
  <si>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</si>
  <si>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</si>
  <si>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</si>
  <si>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</si>
  <si>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</si>
  <si>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</si>
  <si>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</si>
  <si>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</si>
  <si>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</si>
  <si>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</si>
  <si>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</si>
  <si>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</si>
  <si>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</si>
  <si>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</si>
  <si>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</si>
  <si>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</si>
  <si>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</si>
  <si>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</si>
  <si>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</si>
  <si>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</si>
  <si>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</si>
  <si>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</si>
  <si>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</si>
  <si>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</si>
  <si>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</si>
  <si>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</si>
  <si>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</si>
  <si>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</si>
  <si>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</si>
  <si>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</si>
  <si>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</si>
  <si>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</si>
  <si>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</si>
  <si>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</si>
  <si>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</si>
  <si>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</si>
  <si>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</si>
  <si>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</si>
  <si>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</si>
  <si>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</si>
  <si>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</si>
  <si>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</si>
  <si>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</si>
  <si>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</si>
  <si>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</si>
  <si>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</si>
  <si>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</si>
  <si>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</si>
  <si>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</si>
  <si>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</si>
  <si>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</si>
  <si>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</si>
  <si>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</si>
  <si>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</si>
  <si>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</si>
  <si>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</si>
  <si>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</si>
  <si>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</si>
  <si>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</si>
  <si>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</si>
  <si>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</si>
  <si>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</si>
  <si>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</si>
  <si>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</si>
  <si>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</si>
  <si>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</si>
  <si>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</si>
  <si>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</si>
  <si>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</si>
  <si>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</si>
  <si>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</si>
  <si>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</si>
  <si>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</si>
  <si>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</si>
  <si>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</si>
  <si>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</si>
  <si>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</si>
  <si>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</si>
  <si>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</si>
  <si>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</si>
  <si>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</si>
  <si>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</si>
  <si>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</si>
  <si>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</si>
  <si>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</si>
  <si>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</si>
  <si>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</si>
  <si>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</si>
  <si>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</si>
  <si>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</si>
  <si>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</si>
  <si>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</si>
  <si>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</si>
  <si>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</si>
  <si>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</si>
  <si>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</si>
  <si>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</si>
  <si>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</si>
  <si>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</si>
  <si>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</si>
  <si>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</si>
  <si>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</si>
  <si>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</si>
  <si>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</si>
  <si>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</si>
  <si>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</si>
  <si>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</si>
  <si>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</si>
  <si>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</si>
  <si>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</si>
  <si>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</si>
  <si>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</si>
  <si>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</si>
  <si>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</si>
  <si>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</si>
  <si>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</si>
  <si>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</si>
  <si>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</si>
  <si>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</si>
  <si>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</si>
  <si>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</si>
  <si>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</si>
  <si>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</si>
  <si>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</si>
  <si>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</si>
  <si>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</si>
  <si>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</si>
  <si>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</si>
  <si>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</si>
  <si>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</si>
  <si>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</si>
  <si>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</si>
  <si>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</si>
  <si>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</si>
  <si>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</si>
  <si>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</si>
  <si>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</si>
  <si>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</si>
  <si>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</si>
  <si>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</si>
  <si>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</si>
  <si>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</si>
  <si>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</si>
  <si>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</si>
  <si>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</si>
  <si>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</si>
  <si>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</si>
  <si>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</si>
  <si>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</si>
  <si>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</si>
  <si>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</si>
  <si>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</si>
  <si>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</si>
  <si>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</si>
  <si>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</si>
  <si>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</si>
  <si>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</si>
  <si>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</si>
  <si>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</si>
  <si>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</si>
  <si>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</si>
  <si>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</si>
  <si>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</si>
  <si>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</si>
  <si>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</si>
  <si>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</si>
  <si>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</si>
  <si>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</si>
  <si>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</si>
  <si>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</si>
  <si>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</si>
  <si>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</si>
  <si>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</si>
  <si>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</si>
  <si>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</si>
  <si>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</si>
  <si>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</si>
  <si>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</si>
  <si>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</si>
  <si>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</si>
  <si>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</si>
  <si>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</si>
  <si>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</si>
  <si>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</si>
  <si>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</si>
  <si>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</si>
  <si>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</si>
  <si>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</si>
  <si>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</si>
  <si>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</si>
  <si>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</si>
  <si>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</si>
  <si>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</si>
  <si>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</si>
  <si>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</si>
  <si>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</si>
  <si>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</si>
  <si>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</si>
  <si>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</si>
  <si>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</si>
  <si>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</si>
  <si>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</si>
  <si>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</si>
  <si>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</si>
  <si>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</si>
  <si>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</si>
  <si>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</si>
  <si>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</si>
  <si>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</si>
  <si>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</si>
  <si>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</si>
  <si>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</si>
  <si>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</si>
  <si>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</si>
  <si>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</si>
  <si>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</si>
  <si>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</si>
  <si>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</si>
  <si>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</si>
  <si>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</si>
  <si>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</si>
  <si>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</si>
  <si>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</si>
  <si>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</si>
  <si>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</si>
  <si>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</si>
  <si>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</si>
  <si>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</si>
  <si>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</si>
  <si>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</si>
  <si>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</si>
  <si>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</si>
  <si>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</si>
  <si>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</si>
  <si>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</si>
  <si>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</si>
  <si>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</si>
  <si>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</si>
  <si>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</si>
  <si>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</si>
  <si>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</si>
  <si>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</si>
  <si>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</si>
  <si>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</si>
  <si>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</si>
  <si>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</si>
  <si>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</si>
  <si>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</si>
  <si>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</si>
  <si>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</si>
  <si>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</si>
  <si>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</si>
  <si>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</si>
  <si>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</si>
  <si>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</si>
  <si>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</si>
  <si>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</si>
  <si>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</si>
  <si>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</si>
  <si>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</si>
  <si>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</si>
  <si>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</si>
  <si>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</si>
  <si>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</si>
  <si>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</si>
  <si>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</si>
  <si>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</si>
  <si>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</si>
  <si>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</si>
  <si>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</si>
  <si>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</si>
  <si>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</si>
  <si>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</si>
  <si>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</si>
  <si>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</si>
  <si>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</si>
  <si>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</si>
  <si>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</si>
  <si>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</si>
  <si>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</si>
  <si>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</si>
  <si>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</si>
  <si>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</si>
  <si>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</si>
  <si>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</si>
  <si>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</si>
  <si>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</si>
  <si>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</si>
  <si>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</si>
  <si>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</si>
  <si>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</si>
  <si>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</si>
  <si>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</si>
  <si>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</si>
  <si>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</si>
  <si>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</si>
  <si>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</si>
  <si>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</si>
  <si>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</si>
  <si>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</si>
  <si>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</si>
  <si>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</si>
  <si>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</si>
  <si>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</si>
  <si>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</si>
  <si>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</si>
  <si>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</si>
  <si>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</si>
  <si>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</si>
  <si>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</si>
  <si>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</si>
  <si>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</si>
  <si>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</si>
  <si>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</si>
  <si>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</si>
  <si>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</si>
  <si>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</si>
  <si>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</si>
  <si>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</si>
  <si>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</si>
  <si>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</si>
  <si>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</si>
  <si>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</si>
  <si>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</si>
  <si>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</si>
  <si>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</si>
  <si>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</si>
  <si>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</si>
  <si>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</si>
  <si>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</si>
  <si>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</si>
  <si>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</si>
  <si>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</si>
  <si>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</si>
  <si>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</si>
  <si>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</si>
  <si>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</si>
  <si>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</si>
  <si>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</si>
  <si>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</si>
  <si>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</si>
  <si>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</si>
  <si>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</si>
  <si>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</si>
  <si>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</si>
  <si>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</si>
  <si>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</si>
  <si>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</si>
  <si>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</si>
  <si>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</si>
  <si>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</si>
  <si>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</si>
  <si>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</si>
  <si>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</si>
  <si>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</si>
  <si>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</si>
  <si>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</si>
  <si>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</si>
  <si>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</si>
  <si>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</si>
  <si>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</si>
  <si>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</si>
  <si>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</si>
  <si>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</si>
  <si>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</si>
  <si>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</si>
  <si>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</si>
  <si>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</si>
  <si>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</si>
  <si>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</si>
  <si>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</si>
  <si>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</si>
  <si>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</si>
  <si>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</si>
  <si>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</si>
  <si>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</si>
  <si>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</si>
  <si>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</si>
  <si>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</si>
  <si>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</si>
  <si>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</si>
  <si>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</si>
  <si>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</si>
  <si>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</si>
  <si>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</si>
  <si>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</si>
  <si>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</si>
  <si>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</si>
  <si>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</si>
  <si>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</si>
  <si>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</si>
  <si>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</si>
  <si>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</si>
  <si>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</si>
  <si>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</si>
  <si>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</si>
  <si>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</si>
  <si>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</si>
  <si>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</si>
  <si>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</si>
  <si>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</si>
  <si>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</si>
  <si>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</si>
  <si>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</si>
  <si>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</si>
  <si>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</si>
  <si>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</si>
  <si>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</si>
  <si>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</si>
  <si>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</si>
  <si>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</si>
  <si>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</si>
  <si>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</si>
  <si>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</si>
  <si>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</si>
  <si>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</si>
  <si>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</si>
  <si>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</si>
  <si>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</si>
  <si>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</si>
  <si>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</si>
  <si>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</si>
  <si>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</si>
  <si>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</si>
  <si>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</si>
  <si>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</si>
  <si>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</si>
  <si>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</si>
  <si>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</si>
  <si>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</si>
  <si>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</si>
  <si>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</si>
  <si>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</si>
  <si>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</si>
  <si>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</si>
  <si>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</si>
  <si>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</si>
  <si>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</si>
  <si>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</si>
  <si>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</si>
  <si>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</si>
  <si>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</si>
  <si>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</si>
  <si>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</si>
  <si>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</si>
  <si>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</si>
  <si>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</si>
  <si>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</si>
  <si>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</si>
  <si>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</si>
  <si>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</si>
  <si>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</si>
  <si>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</si>
  <si>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</si>
  <si>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</si>
  <si>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</si>
  <si>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</si>
  <si>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</si>
  <si>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</si>
  <si>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</si>
  <si>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</si>
  <si>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</si>
  <si>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</si>
  <si>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</si>
  <si>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</si>
  <si>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</si>
  <si>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</si>
  <si>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</si>
  <si>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</si>
  <si>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</si>
  <si>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</si>
  <si>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</si>
  <si>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</si>
  <si>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</si>
  <si>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</si>
  <si>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</si>
  <si>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</si>
  <si>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</si>
  <si>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</si>
  <si>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</si>
  <si>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</si>
  <si>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</si>
  <si>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</si>
  <si>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</si>
  <si>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</si>
  <si>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</si>
  <si>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</si>
  <si>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</si>
  <si>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</si>
  <si>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</si>
  <si>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</si>
  <si>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</si>
  <si>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</si>
  <si>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</si>
  <si>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</si>
  <si>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</si>
  <si>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</si>
  <si>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</si>
  <si>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</si>
  <si>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</si>
  <si>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</si>
  <si>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</si>
  <si>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</si>
  <si>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</si>
  <si>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</si>
  <si>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</si>
  <si>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</si>
  <si>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</si>
  <si>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</si>
  <si>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</si>
  <si>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</si>
  <si>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</si>
  <si>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</si>
  <si>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</si>
  <si>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</si>
  <si>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</si>
  <si>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</si>
  <si>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</si>
  <si>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</si>
  <si>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</si>
  <si>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</si>
  <si>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</si>
  <si>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</si>
  <si>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</si>
  <si>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</si>
  <si>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</si>
  <si>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</si>
  <si>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</si>
  <si>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</si>
  <si>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</si>
  <si>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</si>
  <si>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</si>
  <si>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</si>
  <si>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</si>
  <si>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</si>
  <si>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</si>
  <si>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</si>
  <si>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</si>
  <si>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</si>
  <si>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</si>
  <si>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</si>
  <si>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</si>
  <si>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</si>
  <si>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</si>
  <si>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</si>
  <si>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</si>
  <si>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</si>
  <si>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</si>
  <si>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</si>
  <si>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</si>
  <si>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</si>
  <si>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</si>
  <si>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</si>
  <si>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</si>
  <si>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</si>
  <si>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</si>
  <si>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</si>
  <si>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</si>
  <si>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</si>
  <si>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</si>
  <si>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</si>
  <si>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</si>
  <si>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</si>
  <si>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</si>
  <si>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</si>
  <si>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</si>
  <si>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</si>
  <si>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</si>
  <si>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</si>
  <si>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</si>
  <si>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</si>
  <si>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</si>
  <si>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</si>
  <si>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</si>
  <si>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</si>
  <si>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</si>
  <si>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</si>
  <si>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</si>
  <si>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</si>
  <si>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</si>
  <si>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</si>
  <si>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</si>
  <si>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</si>
  <si>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</si>
  <si>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</si>
  <si>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</si>
  <si>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</si>
  <si>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</si>
  <si>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</si>
  <si>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</si>
  <si>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</si>
  <si>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</si>
  <si>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</si>
  <si>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</si>
  <si>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</si>
  <si>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</si>
  <si>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</si>
  <si>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</si>
  <si>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</si>
  <si>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</si>
  <si>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</si>
  <si>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</si>
  <si>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</si>
  <si>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</si>
  <si>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</si>
  <si>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</si>
  <si>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</si>
  <si>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</si>
  <si>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</si>
  <si>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</si>
  <si>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</si>
  <si>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</si>
  <si>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</si>
  <si>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</si>
  <si>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</si>
  <si>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</si>
  <si>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</si>
  <si>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</si>
  <si>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</si>
  <si>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</si>
  <si>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</si>
  <si>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</si>
  <si>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</si>
  <si>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</si>
  <si>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</si>
  <si>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</si>
  <si>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</si>
  <si>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</si>
  <si>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</si>
  <si>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</si>
  <si>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</si>
  <si>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</si>
  <si>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</si>
  <si>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</si>
  <si>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</si>
  <si>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</si>
  <si>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</si>
  <si>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</si>
  <si>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</si>
  <si>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</si>
  <si>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</si>
  <si>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</si>
  <si>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</si>
  <si>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</si>
  <si>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</si>
  <si>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</si>
  <si>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</si>
  <si>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</si>
  <si>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</si>
  <si>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</si>
  <si>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</si>
  <si>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</si>
  <si>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</si>
  <si>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</si>
  <si>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</si>
  <si>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</si>
  <si>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</si>
  <si>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</si>
  <si>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</si>
  <si>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</si>
  <si>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</si>
  <si>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</si>
  <si>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</si>
  <si>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</si>
  <si>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</si>
  <si>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</si>
  <si>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</si>
  <si>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</si>
  <si>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</si>
  <si>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</si>
  <si>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</si>
  <si>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</si>
  <si>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</si>
  <si>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</si>
  <si>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</si>
  <si>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</si>
  <si>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</si>
  <si>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</si>
  <si>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</si>
  <si>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</si>
  <si>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</si>
  <si>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</si>
  <si>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</si>
  <si>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</si>
  <si>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</si>
  <si>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</si>
  <si>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</si>
  <si>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</si>
  <si>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</si>
  <si>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</si>
  <si>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</si>
  <si>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</si>
  <si>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</si>
  <si>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</si>
  <si>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</si>
  <si>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</si>
  <si>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</si>
  <si>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</si>
  <si>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</si>
  <si>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</si>
  <si>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</si>
  <si>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</si>
  <si>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</si>
  <si>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</si>
  <si>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</si>
  <si>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</si>
  <si>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</si>
  <si>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</si>
  <si>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</si>
  <si>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</si>
  <si>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</si>
  <si>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</si>
  <si>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</si>
  <si>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</si>
  <si>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</si>
  <si>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</si>
  <si>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</si>
  <si>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</si>
  <si>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</si>
  <si>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</si>
  <si>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</si>
  <si>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</si>
  <si>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</si>
  <si>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</si>
  <si>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</si>
  <si>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</si>
  <si>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</si>
  <si>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</si>
  <si>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</si>
  <si>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</si>
  <si>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</si>
  <si>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</si>
  <si>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</si>
  <si>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</si>
  <si>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</si>
  <si>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</si>
  <si>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</si>
  <si>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</si>
  <si>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</si>
  <si>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</si>
  <si>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</si>
  <si>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</si>
  <si>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</si>
  <si>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</si>
  <si>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</si>
  <si>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</si>
  <si>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</si>
  <si>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</si>
  <si>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</si>
  <si>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</si>
  <si>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</si>
  <si>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</si>
  <si>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</si>
  <si>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</si>
  <si>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</si>
  <si>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</si>
  <si>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</si>
  <si>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</si>
  <si>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</si>
  <si>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</si>
  <si>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</si>
  <si>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</si>
  <si>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</si>
  <si>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</si>
  <si>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</si>
  <si>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</si>
  <si>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</si>
  <si>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</si>
  <si>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</si>
  <si>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</si>
  <si>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</si>
  <si>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</si>
  <si>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</si>
  <si>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</si>
  <si>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</si>
  <si>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</si>
  <si>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</si>
  <si>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</si>
  <si>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</si>
  <si>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</si>
  <si>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</si>
  <si>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</si>
  <si>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</si>
  <si>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</si>
  <si>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</si>
  <si>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</si>
  <si>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</si>
  <si>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</si>
  <si>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</si>
  <si>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</si>
  <si>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</si>
  <si>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</si>
  <si>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</si>
  <si>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</si>
  <si>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</si>
  <si>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</si>
  <si>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</si>
  <si>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</si>
  <si>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</si>
  <si>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</si>
  <si>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</si>
  <si>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</si>
  <si>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</si>
  <si>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</si>
  <si>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</si>
  <si>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</si>
  <si>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</si>
  <si>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</si>
  <si>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</si>
  <si>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</si>
  <si>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</si>
  <si>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</si>
  <si>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</si>
  <si>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</si>
  <si>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</si>
  <si>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</si>
  <si>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</si>
  <si>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</si>
  <si>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</si>
  <si>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</si>
  <si>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</si>
  <si>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</si>
  <si>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</si>
  <si>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</si>
  <si>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</si>
  <si>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</si>
  <si>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</si>
  <si>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</si>
  <si>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</si>
  <si>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</si>
  <si>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</si>
  <si>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</si>
  <si>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</si>
  <si>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</si>
  <si>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</si>
  <si>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</si>
  <si>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</si>
  <si>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</si>
  <si>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</si>
  <si>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</si>
  <si>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</si>
  <si>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</si>
  <si>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</si>
  <si>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</si>
  <si>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</si>
  <si>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</si>
  <si>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</si>
  <si>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</si>
  <si>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</si>
  <si>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</si>
  <si>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</si>
  <si>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</si>
  <si>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</si>
  <si>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</si>
  <si>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</si>
  <si>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</si>
  <si>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</si>
  <si>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</si>
  <si>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</si>
  <si>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</si>
  <si>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</si>
  <si>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</si>
  <si>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</si>
  <si>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</si>
  <si>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</si>
  <si>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</si>
  <si>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</si>
  <si>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</si>
  <si>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</si>
  <si>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</si>
  <si>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</si>
  <si>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</si>
  <si>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</si>
  <si>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</si>
  <si>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</si>
  <si>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</si>
  <si>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</si>
  <si>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</si>
  <si>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</si>
  <si>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</si>
  <si>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</si>
  <si>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</si>
  <si>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</si>
  <si>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</si>
  <si>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</si>
  <si>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</si>
  <si>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</si>
  <si>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</si>
  <si>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</si>
  <si>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</si>
  <si>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</si>
  <si>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</si>
  <si>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</si>
  <si>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</si>
  <si>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</si>
  <si>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</si>
  <si>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</si>
  <si>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</si>
  <si>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</si>
  <si>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</si>
  <si>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</si>
  <si>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</si>
  <si>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</si>
  <si>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</si>
  <si>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</si>
  <si>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</si>
  <si>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</si>
  <si>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</si>
  <si>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</si>
  <si>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</si>
  <si>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</si>
  <si>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</si>
  <si>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</si>
  <si>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</si>
  <si>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</si>
  <si>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</si>
  <si>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</si>
  <si>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</si>
  <si>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</si>
  <si>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</si>
  <si>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</si>
  <si>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</si>
  <si>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</si>
  <si>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</si>
  <si>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</si>
  <si>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</si>
  <si>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</si>
  <si>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</si>
  <si>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</si>
  <si>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</si>
  <si>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</si>
  <si>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</si>
  <si>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</si>
  <si>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</si>
  <si>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</si>
  <si>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</si>
  <si>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</si>
  <si>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</si>
  <si>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</si>
  <si>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</si>
  <si>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</si>
  <si>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</si>
  <si>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</si>
  <si>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</si>
  <si>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</si>
  <si>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</si>
  <si>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</si>
  <si>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</si>
  <si>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</si>
  <si>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</si>
  <si>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</si>
  <si>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</si>
  <si>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</si>
  <si>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</si>
  <si>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</si>
  <si>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</si>
  <si>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</si>
  <si>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</si>
  <si>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</si>
  <si>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</si>
  <si>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</si>
  <si>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</si>
  <si>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</si>
  <si>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</si>
  <si>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</si>
  <si>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</si>
  <si>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</si>
  <si>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</si>
  <si>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</si>
  <si>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</si>
  <si>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</si>
  <si>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</si>
  <si>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</si>
  <si>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</si>
  <si>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</si>
  <si>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</si>
  <si>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</si>
  <si>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</si>
  <si>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</si>
  <si>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</si>
  <si>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</si>
  <si>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</si>
  <si>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</si>
  <si>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</si>
  <si>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</si>
  <si>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</si>
  <si>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</si>
  <si>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</si>
  <si>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</si>
  <si>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</si>
  <si>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</si>
  <si>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</si>
  <si>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</si>
  <si>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</si>
  <si>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</si>
  <si>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</si>
  <si>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</si>
  <si>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</si>
  <si>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</si>
  <si>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</si>
  <si>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</si>
  <si>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</si>
  <si>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</si>
  <si>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</si>
  <si>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</si>
  <si>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</si>
  <si>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</si>
  <si>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</si>
  <si>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</si>
  <si>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</si>
  <si>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</si>
  <si>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</si>
  <si>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</si>
  <si>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</si>
  <si>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</si>
  <si>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</si>
  <si>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</si>
  <si>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</si>
  <si>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</si>
  <si>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</si>
  <si>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</si>
  <si>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</si>
  <si>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</si>
  <si>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</si>
  <si>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</si>
  <si>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</si>
  <si>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</si>
  <si>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</si>
  <si>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</si>
  <si>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</si>
  <si>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</si>
  <si>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</si>
  <si>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</si>
  <si>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</si>
  <si>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</si>
  <si>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</si>
  <si>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</si>
  <si>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</si>
  <si>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</si>
  <si>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</si>
  <si>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</si>
  <si>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</si>
  <si>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</si>
  <si>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</si>
  <si>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</si>
  <si>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</si>
  <si>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</si>
  <si>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</si>
  <si>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</si>
  <si>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</si>
  <si>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</si>
  <si>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</si>
  <si>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</si>
  <si>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</si>
  <si>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</si>
  <si>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</si>
  <si>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</si>
  <si>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</si>
  <si>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</si>
  <si>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</si>
  <si>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</si>
  <si>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</si>
  <si>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</si>
  <si>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</si>
  <si>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</si>
  <si>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</si>
  <si>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</si>
  <si>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</si>
  <si>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</si>
  <si>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</si>
  <si>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</si>
  <si>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</si>
  <si>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</si>
  <si>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</si>
  <si>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</si>
  <si>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</si>
  <si>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</si>
  <si>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</si>
  <si>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</si>
  <si>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</si>
  <si>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</si>
  <si>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</si>
  <si>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</si>
  <si>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</si>
  <si>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</si>
  <si>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</si>
  <si>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</si>
  <si>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</si>
  <si>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</si>
  <si>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</si>
  <si>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</si>
  <si>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</si>
  <si>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</si>
  <si>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</si>
  <si>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</si>
  <si>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</si>
  <si>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</si>
  <si>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</si>
  <si>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</si>
  <si>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</si>
  <si>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</si>
  <si>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</si>
  <si>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</si>
  <si>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</si>
  <si>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</si>
  <si>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</si>
  <si>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</si>
  <si>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</si>
  <si>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</si>
  <si>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</si>
  <si>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</si>
  <si>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</si>
  <si>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</si>
  <si>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</si>
  <si>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</si>
  <si>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</si>
  <si>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</si>
  <si>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</si>
  <si>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</si>
  <si>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</si>
  <si>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</si>
  <si>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</si>
  <si>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</si>
  <si>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</si>
  <si>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</si>
  <si>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</si>
  <si>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</si>
  <si>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</si>
  <si>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</si>
  <si>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</si>
  <si>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</si>
  <si>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</si>
  <si>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</si>
  <si>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</si>
  <si>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</si>
  <si>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</si>
  <si>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</si>
  <si>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</si>
  <si>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</si>
  <si>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</si>
  <si>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</si>
  <si>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</si>
  <si>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</si>
  <si>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</si>
  <si>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</si>
  <si>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</si>
  <si>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</si>
  <si>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</si>
  <si>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</si>
  <si>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</si>
  <si>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</si>
  <si>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</si>
  <si>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</si>
  <si>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</si>
  <si>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</si>
  <si>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</si>
  <si>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</si>
  <si>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</si>
  <si>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</si>
  <si>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</si>
  <si>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</si>
  <si>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</si>
  <si>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</si>
  <si>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</si>
  <si>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</si>
  <si>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</si>
  <si>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</si>
  <si>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</si>
  <si>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</si>
  <si>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</si>
  <si>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</si>
  <si>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</si>
  <si>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</si>
  <si>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</si>
  <si>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</si>
  <si>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</si>
  <si>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</si>
  <si>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</si>
  <si>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</si>
  <si>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</si>
  <si>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</si>
  <si>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</si>
  <si>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</si>
  <si>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</si>
  <si>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</si>
  <si>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</si>
  <si>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</si>
  <si>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</si>
  <si>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</si>
  <si>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</si>
  <si>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</si>
  <si>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</si>
  <si>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</si>
  <si>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</si>
  <si>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</si>
  <si>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</si>
  <si>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</si>
  <si>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</si>
  <si>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</si>
  <si>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</si>
  <si>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</si>
  <si>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</si>
  <si>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</si>
  <si>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</si>
  <si>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</si>
  <si>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</si>
  <si>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</si>
  <si>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</si>
  <si>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</si>
  <si>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</si>
  <si>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</si>
  <si>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</si>
  <si>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</si>
  <si>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</si>
  <si>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</si>
  <si>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</si>
  <si>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</si>
  <si>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</si>
  <si>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</si>
  <si>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</si>
  <si>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</si>
  <si>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</si>
  <si>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</si>
  <si>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</si>
  <si>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</si>
  <si>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</si>
  <si>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</si>
  <si>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</si>
  <si>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</si>
  <si>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</si>
  <si>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</si>
  <si>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</si>
  <si>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</si>
  <si>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</si>
  <si>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</si>
  <si>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</si>
  <si>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</si>
  <si>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</si>
  <si>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</si>
  <si>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</si>
  <si>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</si>
  <si>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</si>
  <si>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</si>
  <si>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</si>
  <si>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</si>
  <si>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</si>
  <si>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</si>
  <si>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</si>
  <si>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</si>
  <si>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</si>
  <si>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</si>
  <si>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</si>
  <si>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</si>
  <si>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</si>
  <si>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</si>
  <si>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</si>
  <si>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</si>
  <si>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</si>
  <si>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</si>
  <si>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</si>
  <si>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</si>
  <si>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</si>
  <si>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</si>
  <si>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</si>
  <si>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</si>
  <si>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</si>
  <si>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</si>
  <si>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</si>
  <si>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</si>
  <si>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</si>
  <si>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</si>
  <si>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</si>
  <si>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</si>
  <si>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</si>
  <si>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</si>
  <si>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</si>
  <si>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</si>
  <si>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</si>
  <si>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</si>
  <si>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</si>
  <si>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</si>
  <si>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</si>
  <si>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</si>
  <si>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</si>
  <si>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</si>
  <si>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</si>
  <si>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</si>
  <si>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</si>
  <si>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</si>
  <si>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</si>
  <si>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</si>
  <si>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</si>
  <si>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</si>
  <si>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</si>
  <si>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</si>
  <si>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</si>
  <si>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</si>
  <si>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</si>
  <si>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</si>
  <si>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</si>
  <si>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</si>
  <si>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</si>
  <si>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</si>
  <si>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</si>
  <si>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</si>
  <si>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</si>
  <si>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</si>
  <si>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</si>
  <si>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</si>
  <si>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</si>
  <si>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</si>
  <si>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</si>
  <si>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</si>
  <si>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</si>
  <si>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</si>
  <si>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</si>
  <si>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</si>
  <si>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</si>
  <si>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</si>
  <si>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</si>
  <si>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</si>
  <si>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</si>
  <si>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</si>
  <si>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</si>
  <si>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</si>
  <si>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</si>
  <si>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</si>
  <si>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</si>
  <si>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</si>
  <si>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</si>
  <si>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</si>
  <si>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</si>
  <si>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</si>
  <si>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</si>
  <si>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</si>
  <si>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</si>
  <si>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</si>
  <si>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</si>
  <si>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</si>
  <si>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</si>
  <si>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</si>
  <si>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</si>
  <si>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</si>
  <si>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</si>
  <si>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</si>
  <si>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</si>
  <si>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</si>
  <si>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</si>
  <si>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</si>
  <si>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</si>
  <si>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</si>
  <si>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</si>
  <si>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</si>
  <si>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</si>
  <si>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</si>
  <si>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</si>
  <si>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</si>
  <si>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</si>
  <si>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</si>
  <si>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</si>
  <si>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</si>
  <si>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</si>
  <si>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</si>
  <si>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</si>
  <si>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</si>
  <si>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</si>
  <si>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</si>
  <si>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</si>
  <si>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</si>
  <si>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</si>
  <si>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</si>
  <si>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</si>
  <si>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</si>
  <si>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</si>
  <si>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</si>
  <si>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</si>
  <si>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</si>
  <si>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</si>
  <si>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</si>
  <si>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</si>
  <si>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</si>
  <si>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</si>
  <si>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</si>
  <si>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</si>
  <si>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</si>
  <si>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</si>
  <si>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</si>
  <si>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</si>
  <si>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</si>
  <si>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</si>
  <si>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</si>
  <si>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</si>
  <si>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</si>
  <si>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</si>
  <si>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</si>
  <si>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</si>
  <si>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</si>
  <si>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</si>
  <si>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</si>
  <si>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</si>
  <si>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</si>
  <si>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</si>
  <si>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</si>
  <si>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</si>
  <si>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</si>
  <si>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</si>
  <si>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</si>
  <si>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</si>
  <si>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</si>
  <si>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</si>
  <si>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</si>
  <si>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</si>
  <si>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</si>
  <si>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</si>
  <si>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</si>
  <si>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</si>
  <si>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</si>
  <si>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</si>
  <si>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</si>
  <si>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</si>
  <si>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</si>
  <si>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</si>
  <si>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</si>
  <si>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</si>
  <si>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</si>
  <si>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</si>
  <si>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</si>
  <si>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</si>
  <si>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</si>
  <si>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</si>
  <si>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</si>
  <si>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</si>
  <si>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</si>
  <si>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</si>
  <si>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</si>
  <si>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</si>
  <si>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</si>
  <si>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</si>
  <si>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</si>
  <si>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</si>
  <si>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</si>
  <si>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</si>
  <si>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</si>
  <si>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</si>
  <si>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</si>
  <si>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</si>
  <si>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</si>
  <si>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</si>
  <si>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</si>
  <si>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</si>
  <si>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</si>
  <si>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</si>
  <si>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</si>
  <si>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</si>
  <si>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</si>
  <si>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</si>
  <si>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</si>
  <si>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</si>
  <si>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</si>
  <si>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</si>
  <si>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</si>
  <si>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</si>
  <si>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</si>
  <si>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</si>
  <si>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</si>
  <si>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</si>
  <si>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</si>
  <si>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</si>
  <si>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</si>
  <si>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</si>
  <si>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</si>
  <si>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</si>
  <si>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</si>
  <si>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</si>
  <si>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</si>
  <si>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</si>
  <si>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</si>
  <si>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</si>
  <si>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</si>
  <si>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</si>
  <si>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</si>
  <si>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</si>
  <si>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</si>
  <si>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</si>
  <si>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</si>
  <si>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</si>
  <si>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</si>
  <si>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</si>
  <si>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</si>
  <si>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</si>
  <si>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</si>
  <si>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</si>
  <si>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</si>
  <si>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</si>
  <si>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</si>
  <si>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</si>
  <si>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</si>
  <si>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</si>
  <si>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</si>
  <si>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</si>
  <si>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</si>
  <si>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</si>
  <si>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</si>
  <si>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</si>
  <si>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</si>
  <si>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</si>
  <si>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</si>
  <si>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</si>
  <si>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</si>
  <si>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</si>
  <si>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</si>
  <si>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</si>
  <si>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</si>
  <si>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</si>
  <si>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</si>
  <si>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</si>
  <si>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</si>
  <si>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</si>
  <si>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</si>
  <si>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</si>
  <si>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</si>
  <si>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</si>
  <si>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</si>
  <si>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</si>
  <si>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</si>
  <si>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</si>
  <si>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</si>
  <si>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</si>
  <si>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</si>
  <si>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</si>
  <si>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</si>
  <si>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</si>
  <si>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</si>
  <si>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</si>
  <si>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</si>
  <si>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</si>
  <si>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</si>
  <si>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</si>
  <si>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</si>
  <si>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</si>
  <si>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</si>
  <si>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</si>
  <si>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</si>
  <si>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</si>
  <si>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</si>
  <si>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</si>
  <si>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</si>
  <si>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</si>
  <si>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</si>
  <si>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</si>
  <si>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</si>
  <si>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</si>
  <si>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</si>
  <si>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</si>
  <si>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</si>
  <si>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</si>
  <si>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</si>
  <si>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</si>
  <si>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</si>
  <si>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</si>
  <si>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</si>
  <si>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</si>
  <si>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</si>
  <si>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</si>
  <si>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</si>
  <si>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</si>
  <si>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</si>
  <si>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</si>
  <si>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</si>
  <si>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</si>
  <si>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</si>
  <si>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</si>
  <si>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</si>
  <si>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</si>
  <si>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</si>
  <si>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</si>
  <si>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</si>
  <si>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</si>
  <si>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</si>
  <si>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</si>
  <si>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</si>
  <si>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</si>
  <si>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</si>
  <si>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</si>
  <si>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</si>
  <si>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</si>
  <si>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</si>
  <si>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</si>
  <si>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</si>
  <si>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</si>
  <si>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</si>
  <si>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</si>
  <si>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</si>
  <si>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</si>
  <si>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</si>
  <si>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</si>
  <si>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</si>
  <si>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</si>
  <si>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</si>
  <si>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</si>
  <si>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</si>
  <si>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</si>
  <si>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</si>
  <si>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</si>
  <si>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</si>
  <si>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</si>
  <si>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</si>
  <si>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</si>
  <si>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</si>
  <si>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</si>
  <si>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</si>
  <si>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</si>
  <si>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</si>
  <si>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</si>
  <si>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</si>
  <si>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</si>
  <si>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</si>
  <si>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</si>
  <si>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</si>
  <si>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</si>
  <si>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</si>
  <si>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</si>
  <si>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</si>
  <si>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</si>
  <si>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</si>
  <si>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</si>
  <si>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</si>
  <si>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</si>
  <si>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</si>
  <si>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</si>
  <si>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</si>
  <si>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</si>
  <si>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</si>
  <si>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</si>
  <si>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</si>
  <si>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</si>
  <si>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</si>
  <si>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</si>
  <si>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</si>
  <si>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</si>
  <si>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</si>
  <si>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</si>
  <si>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</si>
  <si>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</si>
  <si>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</si>
  <si>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</si>
  <si>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</si>
  <si>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</si>
  <si>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</si>
  <si>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</si>
  <si>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</si>
  <si>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</si>
  <si>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</si>
  <si>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</si>
  <si>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</si>
  <si>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</si>
  <si>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</si>
  <si>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</si>
  <si>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</si>
  <si>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</si>
  <si>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</si>
  <si>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</si>
  <si>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</si>
  <si>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</si>
  <si>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</si>
  <si>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</si>
  <si>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</si>
  <si>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</si>
  <si>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</si>
  <si>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</si>
  <si>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</si>
  <si>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</si>
  <si>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</si>
  <si>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</si>
  <si>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</si>
  <si>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</si>
  <si>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</si>
  <si>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</si>
  <si>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</si>
  <si>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</si>
  <si>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</si>
  <si>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</si>
  <si>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</si>
  <si>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</si>
  <si>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</si>
  <si>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</si>
  <si>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</si>
  <si>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</si>
  <si>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</si>
  <si>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</si>
  <si>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</si>
  <si>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</si>
  <si>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</si>
  <si>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</si>
  <si>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</si>
  <si>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</si>
  <si>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</si>
  <si>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</si>
  <si>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</si>
  <si>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</si>
  <si>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</si>
  <si>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</si>
  <si>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</si>
  <si>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</si>
  <si>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</si>
  <si>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</si>
  <si>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</si>
  <si>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</si>
  <si>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</si>
  <si>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</si>
  <si>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</si>
  <si>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</si>
  <si>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</si>
  <si>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</si>
  <si>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</si>
  <si>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</si>
  <si>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</si>
  <si>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</si>
  <si>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</si>
  <si>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</si>
  <si>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</si>
  <si>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</si>
  <si>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</si>
  <si>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</si>
  <si>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</si>
  <si>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</si>
  <si>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</si>
  <si>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</si>
  <si>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</si>
  <si>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</si>
  <si>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</si>
  <si>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</si>
  <si>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</si>
  <si>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</si>
  <si>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</si>
  <si>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</si>
  <si>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</si>
  <si>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</si>
  <si>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</si>
  <si>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</si>
  <si>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</si>
  <si>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</si>
  <si>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</si>
  <si>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</si>
  <si>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</si>
  <si>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</si>
  <si>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</si>
  <si>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</si>
  <si>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</si>
  <si>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</si>
  <si>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</si>
  <si>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</si>
  <si>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</si>
  <si>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</si>
  <si>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</si>
  <si>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</si>
  <si>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</si>
  <si>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</si>
  <si>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</si>
  <si>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</si>
  <si>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</si>
  <si>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</si>
  <si>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</si>
  <si>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</si>
  <si>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</si>
  <si>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</si>
  <si>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</si>
  <si>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</si>
  <si>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</si>
  <si>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</si>
  <si>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</si>
  <si>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</si>
  <si>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</si>
  <si>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</si>
  <si>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</si>
  <si>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</si>
  <si>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</si>
  <si>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</si>
  <si>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</si>
  <si>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</si>
  <si>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</si>
  <si>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</si>
  <si>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</si>
  <si>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</si>
  <si>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</si>
  <si>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</si>
  <si>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</si>
  <si>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</si>
  <si>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</si>
  <si>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</si>
  <si>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</si>
  <si>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</si>
  <si>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</si>
  <si>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</si>
  <si>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</si>
  <si>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</si>
  <si>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</si>
  <si>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</si>
  <si>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</si>
  <si>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</si>
  <si>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</si>
  <si>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</si>
  <si>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</si>
  <si>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</si>
  <si>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</si>
  <si>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</si>
  <si>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</si>
  <si>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</si>
  <si>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</si>
  <si>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</si>
  <si>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</si>
  <si>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</si>
  <si>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</si>
  <si>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</si>
  <si>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</si>
  <si>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</si>
  <si>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</si>
  <si>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</si>
  <si>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</si>
  <si>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</si>
  <si>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</si>
  <si>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</si>
  <si>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</si>
  <si>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</si>
  <si>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</si>
  <si>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</si>
  <si>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</si>
  <si>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</si>
  <si>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</si>
  <si>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</si>
  <si>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</si>
  <si>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</si>
  <si>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</si>
  <si>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</si>
  <si>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</si>
  <si>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</si>
  <si>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</si>
  <si>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</si>
  <si>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</si>
  <si>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</si>
  <si>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</si>
  <si>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</si>
  <si>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</si>
  <si>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</si>
  <si>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</si>
  <si>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</si>
  <si>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</si>
  <si>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</si>
  <si>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</si>
  <si>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</si>
  <si>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</si>
  <si>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</si>
  <si>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</si>
  <si>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</si>
  <si>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</si>
  <si>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</si>
  <si>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</si>
  <si>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</si>
  <si>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</si>
  <si>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</si>
  <si>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</si>
  <si>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</si>
  <si>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</si>
  <si>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</si>
  <si>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</si>
  <si>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</si>
  <si>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</si>
  <si>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</si>
  <si>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</si>
  <si>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</si>
  <si>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</si>
  <si>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</si>
  <si>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</si>
  <si>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</si>
  <si>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</si>
  <si>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</si>
  <si>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</si>
  <si>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</si>
  <si>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</si>
  <si>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</si>
  <si>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</si>
  <si>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</si>
  <si>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</si>
  <si>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</si>
  <si>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</si>
  <si>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</si>
  <si>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</si>
  <si>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</si>
  <si>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</si>
  <si>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</si>
  <si>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</si>
  <si>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</si>
  <si>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</si>
  <si>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</si>
  <si>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</si>
  <si>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</si>
  <si>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</si>
  <si>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</si>
  <si>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</si>
  <si>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</si>
  <si>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</si>
  <si>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</si>
  <si>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</si>
  <si>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</si>
  <si>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</si>
  <si>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</si>
  <si>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</si>
  <si>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</si>
  <si>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</si>
  <si>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</si>
  <si>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</si>
  <si>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</si>
  <si>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</si>
  <si>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</si>
  <si>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</si>
  <si>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</si>
  <si>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</si>
  <si>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</si>
  <si>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</si>
  <si>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</si>
  <si>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</si>
  <si>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</si>
  <si>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</si>
  <si>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</si>
  <si>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</si>
  <si>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</si>
  <si>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</si>
  <si>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</si>
  <si>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</si>
  <si>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</si>
  <si>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</si>
  <si>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</si>
  <si>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</si>
  <si>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</si>
  <si>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</si>
  <si>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</si>
  <si>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</si>
  <si>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</si>
  <si>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</si>
  <si>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</si>
  <si>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</si>
  <si>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</si>
  <si>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</si>
  <si>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</si>
  <si>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</si>
  <si>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</si>
  <si>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</si>
  <si>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</si>
  <si>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</si>
  <si>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</si>
  <si>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</si>
  <si>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</si>
  <si>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</si>
  <si>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</si>
  <si>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</si>
  <si>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</si>
  <si>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</si>
  <si>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</si>
  <si>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</si>
  <si>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</si>
  <si>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</si>
  <si>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</si>
  <si>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</si>
  <si>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</si>
  <si>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</si>
  <si>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</si>
  <si>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</si>
  <si>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</si>
  <si>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</si>
  <si>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</si>
  <si>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</si>
  <si>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</si>
  <si>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</si>
  <si>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</si>
  <si>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</si>
  <si>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</si>
  <si>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</si>
  <si>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</si>
  <si>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</si>
  <si>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</si>
  <si>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</si>
  <si>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</si>
  <si>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</si>
  <si>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</si>
  <si>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</si>
  <si>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</si>
  <si>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</si>
  <si>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</si>
  <si>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</si>
  <si>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</si>
  <si>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</si>
  <si>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</si>
  <si>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</si>
  <si>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</si>
  <si>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</si>
  <si>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</si>
  <si>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</si>
  <si>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</si>
  <si>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</si>
  <si>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</si>
  <si>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</si>
  <si>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</si>
  <si>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</si>
  <si>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</si>
  <si>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</si>
  <si>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</si>
  <si>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</si>
  <si>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</si>
  <si>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</si>
  <si>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</si>
  <si>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</si>
  <si>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</si>
  <si>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</si>
  <si>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</si>
  <si>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</si>
  <si>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</si>
  <si>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</si>
  <si>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</si>
  <si>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</si>
  <si>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</si>
  <si>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</si>
  <si>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</si>
  <si>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</si>
  <si>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</si>
  <si>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</si>
  <si>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</si>
  <si>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</si>
  <si>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</si>
  <si>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</si>
  <si>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</si>
  <si>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</si>
  <si>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</si>
  <si>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</si>
  <si>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</si>
  <si>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</si>
  <si>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</si>
  <si>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</si>
  <si>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</si>
  <si>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</si>
  <si>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</si>
  <si>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</si>
  <si>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</si>
  <si>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</si>
  <si>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</si>
  <si>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</si>
  <si>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</si>
  <si>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</si>
  <si>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</si>
  <si>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</si>
  <si>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</si>
  <si>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</si>
  <si>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</si>
  <si>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</si>
  <si>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</si>
  <si>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</si>
  <si>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</si>
  <si>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</si>
  <si>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</si>
  <si>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</si>
  <si>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</si>
  <si>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</si>
  <si>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</si>
  <si>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</si>
  <si>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</si>
  <si>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</si>
  <si>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</si>
  <si>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</si>
  <si>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</si>
  <si>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</si>
  <si>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</si>
  <si>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</si>
  <si>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</si>
  <si>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</si>
  <si>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</si>
  <si>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</si>
  <si>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</si>
  <si>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</si>
  <si>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</si>
  <si>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</si>
  <si>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</si>
  <si>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</si>
  <si>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</si>
  <si>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</si>
  <si>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</si>
  <si>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</si>
  <si>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</si>
  <si>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</si>
  <si>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</si>
  <si>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</si>
  <si>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</si>
  <si>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</si>
  <si>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</si>
  <si>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</si>
  <si>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</si>
  <si>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</si>
  <si>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</si>
  <si>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</si>
  <si>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</si>
  <si>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</si>
  <si>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</si>
  <si>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</si>
  <si>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</si>
  <si>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</si>
  <si>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</si>
  <si>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</si>
  <si>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</si>
  <si>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</si>
  <si>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</si>
  <si>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</si>
  <si>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</si>
  <si>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</si>
  <si>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</si>
  <si>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</si>
  <si>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</si>
  <si>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</si>
  <si>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</si>
  <si>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</si>
  <si>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</si>
  <si>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</si>
  <si>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</si>
  <si>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</si>
  <si>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</si>
  <si>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</si>
  <si>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</si>
  <si>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</si>
  <si>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</si>
  <si>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</si>
  <si>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</si>
  <si>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</si>
  <si>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</si>
  <si>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</si>
  <si>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</si>
  <si>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</si>
  <si>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</si>
  <si>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</si>
  <si>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</si>
  <si>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</si>
  <si>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</si>
  <si>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</si>
  <si>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</si>
  <si>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</si>
  <si>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</si>
  <si>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</si>
  <si>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</si>
  <si>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</si>
  <si>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</si>
  <si>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</si>
  <si>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</si>
  <si>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</si>
  <si>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</si>
  <si>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</si>
  <si>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</si>
  <si>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</si>
  <si>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</si>
  <si>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</si>
  <si>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</si>
  <si>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</si>
  <si>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</si>
  <si>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</si>
  <si>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</si>
  <si>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</si>
  <si>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</si>
  <si>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</si>
  <si>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</si>
  <si>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</si>
  <si>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</si>
  <si>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</si>
  <si>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</si>
  <si>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</si>
  <si>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</si>
  <si>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</si>
  <si>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</si>
  <si>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</si>
  <si>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</si>
  <si>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</si>
  <si>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</si>
  <si>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</si>
  <si>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</si>
  <si>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</si>
  <si>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</si>
  <si>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</si>
  <si>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</si>
  <si>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</si>
  <si>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</si>
  <si>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</si>
  <si>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</si>
  <si>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</si>
  <si>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</si>
  <si>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</si>
  <si>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</si>
  <si>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</si>
  <si>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</si>
  <si>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</si>
  <si>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</si>
  <si>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</si>
  <si>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</si>
  <si>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</si>
  <si>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</si>
  <si>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</si>
  <si>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</si>
  <si>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</si>
  <si>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</si>
  <si>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</si>
  <si>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</si>
  <si>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</si>
  <si>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</si>
  <si>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</si>
  <si>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</si>
  <si>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</si>
  <si>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</si>
  <si>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</si>
  <si>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</si>
  <si>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</si>
  <si>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</si>
  <si>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</si>
  <si>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</si>
  <si>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</si>
  <si>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</si>
  <si>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</si>
  <si>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</si>
  <si>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</si>
  <si>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</si>
  <si>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</si>
  <si>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</si>
  <si>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</si>
  <si>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</si>
  <si>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</si>
  <si>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</si>
  <si>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</si>
  <si>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</si>
  <si>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</si>
  <si>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</si>
  <si>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</si>
  <si>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</si>
  <si>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</si>
  <si>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</si>
  <si>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</si>
  <si>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</si>
  <si>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</si>
  <si>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</si>
  <si>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</si>
  <si>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</si>
  <si>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</si>
  <si>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</si>
  <si>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</si>
  <si>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</si>
  <si>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</si>
  <si>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</si>
  <si>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</si>
  <si>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</si>
  <si>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</si>
  <si>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</si>
  <si>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</si>
  <si>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</si>
  <si>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</si>
  <si>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</si>
  <si>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</si>
  <si>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</si>
  <si>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</si>
  <si>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</si>
  <si>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</si>
  <si>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</si>
  <si>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</si>
  <si>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</si>
  <si>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</si>
  <si>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</si>
  <si>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</si>
  <si>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</si>
  <si>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</si>
  <si>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</si>
  <si>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</si>
  <si>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</si>
  <si>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</si>
  <si>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</si>
  <si>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</si>
  <si>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</si>
  <si>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</si>
  <si>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</si>
  <si>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</si>
  <si>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</si>
  <si>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</si>
  <si>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</si>
  <si>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</si>
  <si>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</si>
  <si>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</si>
  <si>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</si>
  <si>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</si>
  <si>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</si>
  <si>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</si>
  <si>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</si>
  <si>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</si>
  <si>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</si>
  <si>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</si>
  <si>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</si>
  <si>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</si>
  <si>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</si>
  <si>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</si>
  <si>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</si>
  <si>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</si>
  <si>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</si>
  <si>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</si>
  <si>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</si>
  <si>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</si>
  <si>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</si>
  <si>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</si>
  <si>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</si>
  <si>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</si>
  <si>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</si>
  <si>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</si>
  <si>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</si>
  <si>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</si>
  <si>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</si>
  <si>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</si>
  <si>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</si>
  <si>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</si>
  <si>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</si>
  <si>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</si>
  <si>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</si>
  <si>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</si>
  <si>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</si>
  <si>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</si>
  <si>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</si>
  <si>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</si>
  <si>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</si>
  <si>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</si>
  <si>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</si>
  <si>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</si>
  <si>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</si>
  <si>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</si>
  <si>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</si>
  <si>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</si>
  <si>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</si>
  <si>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</si>
  <si>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</si>
  <si>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</si>
  <si>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</si>
  <si>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</si>
  <si>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</si>
  <si>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</si>
  <si>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</si>
  <si>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</si>
  <si>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</si>
  <si>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</si>
  <si>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</si>
  <si>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</si>
  <si>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</si>
  <si>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</si>
  <si>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</si>
  <si>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</si>
  <si>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</si>
  <si>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</si>
  <si>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</si>
  <si>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</si>
  <si>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</si>
  <si>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</si>
  <si>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</si>
  <si>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</si>
  <si>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</si>
  <si>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</si>
  <si>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</si>
  <si>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</si>
  <si>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</si>
  <si>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</si>
  <si>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</si>
  <si>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</si>
  <si>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</si>
  <si>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</si>
  <si>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</si>
  <si>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</si>
  <si>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</si>
  <si>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</si>
  <si>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</si>
  <si>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</si>
  <si>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</si>
  <si>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</si>
  <si>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</si>
  <si>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</si>
  <si>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</si>
  <si>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</si>
  <si>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</si>
  <si>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</si>
  <si>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</si>
  <si>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</si>
  <si>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</si>
  <si>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</si>
  <si>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</si>
  <si>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</si>
  <si>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</si>
  <si>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</si>
  <si>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</si>
  <si>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</si>
  <si>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</si>
  <si>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</si>
  <si>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</si>
  <si>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</si>
  <si>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</si>
  <si>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</si>
  <si>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</si>
  <si>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</si>
  <si>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</si>
  <si>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</si>
  <si>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</si>
  <si>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</si>
  <si>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</si>
  <si>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</si>
  <si>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</si>
  <si>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</si>
  <si>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</si>
  <si>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</si>
  <si>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</si>
  <si>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</si>
  <si>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</si>
  <si>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</si>
  <si>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</si>
  <si>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</si>
  <si>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</si>
  <si>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</si>
  <si>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</si>
  <si>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</si>
  <si>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</si>
  <si>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</si>
  <si>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</si>
  <si>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</si>
  <si>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</si>
  <si>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</si>
  <si>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</si>
  <si>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</si>
  <si>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</si>
  <si>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</si>
  <si>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</si>
  <si>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</si>
  <si>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</si>
  <si>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</si>
  <si>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</si>
  <si>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</si>
  <si>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</si>
  <si>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</si>
  <si>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</si>
  <si>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</si>
  <si>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</si>
  <si>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</si>
  <si>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</si>
  <si>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</si>
  <si>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</si>
  <si>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</si>
  <si>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</si>
  <si>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</si>
  <si>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</si>
  <si>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</si>
  <si>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</si>
  <si>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</si>
  <si>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</si>
  <si>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</si>
  <si>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</si>
  <si>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</si>
  <si>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</si>
  <si>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</si>
  <si>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</si>
  <si>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</si>
  <si>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</si>
  <si>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</si>
  <si>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</si>
  <si>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</si>
  <si>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</si>
  <si>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</si>
  <si>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</si>
  <si>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</si>
  <si>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</si>
  <si>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</si>
  <si>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</si>
  <si>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</si>
  <si>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</si>
  <si>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</si>
  <si>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</si>
  <si>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</si>
  <si>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</si>
  <si>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</si>
  <si>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</si>
  <si>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</si>
  <si>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</si>
  <si>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</si>
  <si>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</si>
  <si>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</si>
  <si>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</si>
  <si>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</si>
  <si>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</si>
  <si>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</si>
  <si>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</si>
  <si>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</si>
  <si>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</si>
  <si>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</si>
  <si>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</si>
  <si>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</si>
  <si>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</si>
  <si>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</si>
  <si>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</si>
  <si>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</si>
  <si>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</si>
  <si>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</si>
  <si>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</si>
  <si>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</si>
  <si>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</si>
  <si>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</si>
  <si>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</si>
  <si>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</si>
  <si>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</si>
  <si>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</si>
  <si>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</si>
  <si>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</si>
  <si>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</si>
  <si>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</si>
  <si>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</si>
  <si>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</si>
  <si>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</si>
  <si>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</si>
  <si>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</si>
  <si>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</si>
  <si>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</si>
  <si>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</si>
  <si>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</si>
  <si>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</si>
  <si>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</si>
  <si>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</si>
  <si>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</si>
  <si>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</si>
  <si>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</si>
  <si>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</si>
  <si>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</si>
  <si>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</si>
  <si>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</si>
  <si>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</si>
  <si>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</si>
  <si>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</si>
  <si>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</si>
  <si>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</si>
  <si>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</si>
  <si>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</si>
  <si>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</si>
  <si>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</si>
  <si>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</si>
  <si>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</si>
  <si>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</si>
  <si>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</si>
  <si>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</si>
  <si>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</si>
  <si>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</si>
  <si>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</si>
  <si>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</si>
  <si>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</si>
  <si>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</si>
  <si>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</si>
  <si>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</si>
  <si>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</si>
  <si>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</si>
  <si>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</si>
  <si>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</si>
  <si>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</si>
  <si>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</si>
  <si>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</si>
  <si>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</si>
  <si>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</si>
  <si>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</si>
  <si>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</si>
  <si>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</si>
  <si>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</si>
  <si>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</si>
  <si>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</si>
  <si>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</si>
  <si>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</si>
  <si>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</si>
  <si>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</si>
  <si>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</si>
  <si>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</si>
  <si>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</si>
  <si>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</si>
  <si>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</si>
  <si>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</si>
  <si>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</si>
  <si>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</si>
  <si>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</si>
  <si>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</si>
  <si>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</si>
  <si>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</si>
  <si>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</si>
  <si>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</si>
  <si>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</si>
  <si>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</si>
  <si>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</si>
  <si>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</si>
  <si>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</si>
  <si>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</si>
  <si>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</si>
  <si>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</si>
  <si>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</si>
  <si>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</si>
  <si>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</si>
  <si>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</si>
  <si>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</si>
  <si>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</si>
  <si>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</si>
  <si>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</si>
  <si>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</si>
  <si>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</si>
  <si>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</si>
  <si>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</si>
  <si>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</si>
  <si>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</si>
  <si>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</si>
  <si>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</si>
  <si>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</si>
  <si>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</si>
  <si>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</si>
  <si>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</si>
  <si>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</si>
  <si>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</si>
  <si>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</si>
  <si>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</si>
  <si>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</si>
  <si>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</si>
  <si>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</si>
  <si>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</si>
  <si>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</si>
  <si>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</si>
  <si>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</si>
  <si>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</si>
  <si>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</si>
  <si>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</si>
  <si>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</si>
  <si>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</si>
  <si>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</si>
  <si>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</si>
  <si>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</si>
  <si>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</si>
  <si>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</si>
  <si>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</si>
  <si>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</si>
  <si>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</si>
  <si>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</si>
  <si>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</si>
  <si>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</si>
  <si>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</si>
  <si>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</si>
  <si>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</si>
  <si>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</si>
  <si>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</si>
  <si>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</si>
  <si>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</si>
  <si>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</si>
  <si>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</si>
  <si>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</si>
  <si>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</si>
  <si>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</si>
  <si>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</si>
  <si>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</si>
  <si>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</si>
  <si>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</si>
  <si>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</si>
  <si>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</si>
  <si>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</si>
  <si>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</si>
  <si>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</si>
  <si>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</si>
  <si>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</si>
  <si>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</si>
  <si>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</si>
  <si>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</si>
  <si>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</si>
  <si>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</si>
  <si>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</si>
  <si>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</si>
  <si>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</si>
  <si>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</si>
  <si>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</si>
  <si>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</si>
  <si>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</si>
  <si>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</si>
  <si>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</si>
  <si>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</si>
  <si>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</si>
  <si>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</si>
  <si>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</si>
  <si>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</si>
  <si>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</si>
  <si>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</si>
  <si>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</si>
  <si>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</si>
  <si>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</si>
  <si>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</si>
  <si>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</si>
  <si>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</si>
  <si>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</si>
  <si>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</si>
  <si>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</si>
  <si>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</si>
  <si>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</si>
  <si>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</si>
  <si>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</si>
  <si>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</si>
  <si>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</si>
  <si>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</si>
  <si>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</si>
  <si>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</si>
  <si>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</si>
  <si>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</si>
  <si>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</si>
  <si>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</si>
  <si>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</si>
  <si>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</si>
  <si>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</si>
  <si>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</si>
  <si>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</si>
  <si>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</si>
  <si>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</si>
  <si>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</si>
  <si>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</si>
  <si>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</si>
  <si>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</si>
  <si>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</si>
  <si>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</si>
  <si>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</si>
  <si>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</si>
  <si>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</si>
  <si>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</si>
  <si>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</si>
  <si>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</si>
  <si>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</si>
  <si>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</si>
  <si>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</si>
  <si>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</si>
  <si>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</si>
  <si>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</si>
  <si>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</si>
  <si>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</si>
  <si>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</si>
  <si>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</si>
  <si>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</si>
  <si>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</si>
  <si>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</si>
  <si>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</si>
  <si>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</si>
  <si>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</si>
  <si>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</si>
  <si>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</si>
  <si>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</si>
  <si>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</si>
  <si>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</si>
  <si>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</si>
  <si>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</si>
  <si>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</si>
  <si>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</si>
  <si>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</si>
  <si>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</si>
  <si>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</si>
  <si>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</si>
  <si>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</si>
  <si>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</si>
  <si>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</si>
  <si>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</si>
  <si>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</si>
  <si>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</si>
  <si>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</si>
  <si>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</si>
  <si>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</si>
  <si>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</si>
  <si>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</si>
  <si>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</si>
  <si>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</si>
  <si>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</si>
  <si>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</si>
  <si>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</si>
  <si>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</si>
  <si>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</si>
  <si>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</si>
  <si>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</si>
  <si>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</si>
  <si>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</si>
  <si>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</si>
  <si>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</si>
  <si>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</si>
  <si>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</si>
  <si>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</si>
  <si>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</si>
  <si>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</si>
  <si>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</si>
  <si>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</si>
  <si>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</si>
  <si>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</si>
  <si>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</si>
  <si>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</si>
  <si>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</si>
  <si>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</si>
  <si>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</si>
  <si>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</si>
  <si>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</si>
  <si>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</si>
  <si>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</si>
  <si>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</si>
  <si>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</si>
  <si>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</si>
  <si>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</si>
  <si>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</si>
  <si>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</si>
  <si>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</si>
  <si>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</si>
  <si>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</si>
  <si>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</si>
  <si>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</si>
  <si>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</si>
  <si>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</si>
  <si>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</si>
  <si>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</si>
  <si>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</si>
  <si>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</si>
  <si>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</si>
  <si>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</si>
  <si>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</si>
  <si>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</si>
  <si>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</si>
  <si>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</si>
  <si>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</si>
  <si>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</si>
  <si>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</si>
  <si>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</si>
  <si>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</si>
  <si>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</si>
  <si>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</si>
  <si>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</si>
  <si>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</si>
  <si>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</si>
  <si>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</si>
  <si>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</si>
  <si>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</si>
  <si>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</si>
  <si>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</si>
  <si>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</si>
  <si>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</si>
  <si>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</si>
  <si>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</si>
  <si>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</si>
  <si>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</si>
  <si>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</si>
  <si>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</si>
  <si>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</si>
  <si>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</si>
  <si>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</si>
  <si>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</si>
  <si>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</si>
  <si>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</si>
  <si>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</si>
  <si>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</si>
  <si>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</si>
  <si>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</si>
  <si>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</si>
  <si>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</si>
  <si>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</si>
  <si>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</si>
  <si>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</si>
  <si>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</si>
  <si>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</si>
  <si>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</si>
  <si>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</si>
  <si>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</si>
  <si>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</si>
  <si>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</si>
  <si>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</si>
  <si>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</si>
  <si>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</si>
  <si>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</si>
  <si>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</si>
  <si>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</si>
  <si>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</si>
  <si>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</si>
  <si>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</si>
  <si>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</si>
  <si>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</si>
  <si>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</si>
  <si>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</si>
  <si>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</si>
  <si>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</si>
  <si>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</si>
  <si>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</si>
  <si>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</si>
  <si>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</si>
  <si>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</si>
  <si>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</si>
  <si>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</si>
  <si>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</si>
  <si>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</si>
  <si>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</si>
  <si>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</si>
  <si>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</si>
  <si>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</si>
  <si>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</si>
  <si>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</si>
  <si>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</si>
  <si>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</si>
  <si>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</si>
  <si>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</si>
  <si>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</si>
  <si>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</si>
  <si>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</si>
  <si>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</si>
  <si>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</si>
  <si>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</si>
  <si>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</si>
  <si>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</si>
  <si>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</si>
  <si>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</si>
  <si>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</si>
  <si>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</si>
  <si>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</si>
  <si>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</si>
  <si>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</si>
  <si>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</si>
  <si>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</si>
  <si>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</si>
  <si>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</si>
  <si>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</si>
  <si>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</si>
  <si>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</si>
  <si>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</si>
  <si>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</si>
  <si>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</si>
  <si>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</si>
  <si>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</si>
  <si>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</si>
  <si>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</si>
  <si>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</si>
  <si>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</si>
  <si>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</si>
  <si>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</si>
  <si>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</si>
  <si>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</si>
  <si>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</si>
  <si>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</si>
  <si>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</si>
  <si>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</si>
  <si>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</si>
  <si>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</si>
  <si>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</si>
  <si>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</si>
  <si>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</si>
  <si>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</si>
  <si>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</si>
  <si>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</si>
  <si>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</si>
  <si>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</si>
  <si>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</si>
  <si>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</si>
  <si>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</si>
  <si>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</si>
  <si>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</si>
  <si>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</si>
  <si>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</si>
  <si>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</si>
  <si>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</si>
  <si>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</si>
  <si>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</si>
  <si>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</si>
  <si>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</si>
  <si>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</si>
  <si>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</si>
  <si>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</si>
  <si>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</si>
  <si>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</si>
  <si>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</si>
  <si>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</si>
  <si>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</si>
  <si>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</si>
  <si>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</si>
  <si>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</si>
  <si>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</si>
  <si>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</si>
  <si>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</si>
  <si>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</si>
  <si>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</si>
  <si>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</si>
  <si>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</si>
  <si>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</si>
  <si>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</si>
  <si>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</si>
  <si>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</si>
  <si>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</si>
  <si>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</si>
  <si>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</si>
  <si>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</si>
  <si>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</si>
  <si>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</si>
  <si>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</si>
  <si>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</si>
  <si>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</si>
  <si>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</si>
  <si>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</si>
  <si>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</si>
  <si>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</si>
  <si>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</si>
  <si>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</si>
  <si>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</si>
  <si>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</si>
  <si>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</si>
  <si>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</si>
  <si>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</si>
  <si>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</si>
  <si>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</si>
  <si>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</si>
  <si>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</si>
  <si>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</si>
  <si>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</si>
  <si>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</si>
  <si>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</si>
  <si>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</si>
  <si>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</si>
  <si>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</si>
  <si>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</si>
  <si>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</si>
  <si>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</si>
  <si>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</si>
  <si>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</si>
  <si>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</si>
  <si>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</si>
  <si>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</si>
  <si>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</si>
  <si>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</si>
  <si>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</si>
  <si>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</si>
  <si>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</si>
  <si>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</si>
  <si>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</si>
  <si>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</si>
  <si>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</si>
  <si>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</si>
  <si>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</si>
  <si>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</si>
  <si>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</si>
  <si>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</si>
  <si>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</si>
  <si>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</si>
  <si>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</si>
  <si>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</si>
  <si>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</si>
  <si>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</si>
  <si>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</si>
  <si>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</si>
  <si>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</si>
  <si>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</si>
  <si>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</si>
  <si>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</si>
  <si>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</si>
  <si>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</si>
  <si>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</si>
  <si>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</si>
  <si>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</si>
  <si>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</si>
  <si>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</si>
  <si>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</si>
  <si>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</si>
  <si>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</si>
  <si>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</si>
  <si>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</si>
  <si>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</si>
  <si>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</si>
  <si>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</si>
  <si>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</si>
  <si>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</si>
  <si>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</si>
  <si>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</si>
  <si>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</si>
  <si>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</si>
  <si>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</si>
  <si>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</si>
  <si>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</si>
  <si>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</si>
  <si>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</si>
  <si>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</si>
  <si>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</si>
  <si>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</si>
  <si>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</si>
  <si>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</si>
  <si>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</si>
  <si>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</si>
  <si>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</si>
  <si>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</si>
  <si>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</si>
  <si>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</si>
  <si>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</si>
  <si>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</si>
  <si>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</si>
  <si>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</si>
  <si>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</si>
  <si>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</si>
  <si>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</si>
  <si>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</si>
  <si>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</si>
  <si>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</si>
  <si>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</si>
  <si>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</si>
  <si>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</si>
  <si>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</si>
  <si>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</si>
  <si>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</si>
  <si>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</si>
  <si>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</si>
  <si>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</si>
  <si>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</si>
  <si>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</si>
  <si>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</si>
  <si>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</si>
  <si>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</si>
  <si>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</si>
  <si>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</si>
  <si>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</si>
  <si>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</si>
  <si>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</si>
  <si>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</si>
  <si>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</si>
  <si>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</si>
  <si>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</si>
  <si>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</si>
  <si>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</si>
  <si>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</si>
  <si>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</si>
  <si>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</si>
  <si>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</si>
  <si>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</si>
  <si>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</si>
  <si>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</si>
  <si>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</si>
  <si>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</si>
  <si>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</si>
  <si>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</si>
  <si>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</si>
  <si>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</si>
  <si>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</si>
  <si>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</si>
  <si>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</si>
  <si>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</si>
  <si>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</si>
  <si>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</si>
  <si>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</si>
  <si>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</si>
  <si>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</si>
  <si>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</si>
  <si>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</si>
  <si>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</si>
  <si>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</si>
  <si>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</si>
  <si>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</si>
  <si>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</si>
  <si>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</si>
  <si>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</si>
  <si>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</si>
  <si>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</si>
  <si>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</si>
  <si>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</si>
  <si>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</si>
  <si>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</si>
  <si>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</si>
  <si>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</si>
  <si>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</si>
  <si>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</si>
  <si>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</si>
  <si>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</si>
  <si>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</si>
  <si>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</si>
  <si>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</si>
  <si>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</si>
  <si>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</si>
  <si>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</si>
  <si>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</si>
  <si>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</si>
  <si>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</si>
  <si>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</si>
  <si>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</si>
  <si>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</si>
  <si>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</si>
  <si>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</si>
  <si>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</si>
  <si>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</si>
  <si>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</si>
  <si>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</si>
  <si>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</si>
  <si>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</si>
  <si>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</si>
  <si>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</si>
  <si>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</si>
  <si>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</si>
  <si>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</si>
  <si>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</si>
  <si>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</si>
  <si>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</si>
  <si>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</si>
  <si>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</si>
  <si>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</si>
  <si>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</si>
  <si>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</si>
  <si>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</si>
  <si>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</si>
  <si>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</si>
  <si>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</si>
  <si>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</si>
  <si>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</si>
  <si>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</si>
  <si>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</si>
  <si>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</si>
  <si>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</si>
  <si>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</si>
  <si>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</si>
  <si>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</si>
  <si>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</si>
  <si>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</si>
  <si>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</si>
  <si>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</si>
  <si>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</si>
  <si>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</si>
  <si>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</si>
  <si>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</si>
  <si>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</si>
  <si>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</si>
  <si>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</si>
  <si>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</si>
  <si>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</si>
  <si>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</si>
  <si>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</si>
  <si>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</si>
  <si>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</si>
  <si>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</si>
  <si>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</si>
  <si>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</si>
  <si>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</si>
  <si>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</si>
  <si>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</si>
  <si>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</si>
  <si>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</si>
  <si>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</si>
  <si>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</si>
  <si>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</si>
  <si>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</si>
  <si>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</si>
  <si>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</si>
  <si>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</si>
  <si>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</si>
  <si>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</si>
  <si>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</si>
  <si>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</si>
  <si>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</si>
  <si>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</si>
  <si>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</si>
  <si>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</si>
  <si>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</si>
  <si>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</si>
  <si>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</si>
  <si>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</si>
  <si>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</si>
  <si>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</si>
  <si>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</si>
  <si>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</si>
  <si>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</si>
  <si>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</si>
  <si>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</si>
  <si>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</si>
  <si>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</si>
  <si>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</si>
  <si>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</si>
  <si>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</si>
  <si>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</si>
  <si>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</si>
  <si>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</si>
  <si>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</si>
  <si>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</si>
  <si>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</si>
  <si>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</si>
  <si>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</si>
  <si>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</si>
  <si>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</si>
  <si>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</si>
  <si>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</si>
  <si>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</si>
  <si>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</si>
  <si>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</si>
  <si>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</si>
  <si>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</si>
  <si>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</si>
  <si>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</si>
  <si>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</si>
  <si>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</si>
  <si>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</si>
  <si>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</si>
  <si>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</si>
  <si>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</si>
  <si>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</si>
  <si>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</si>
  <si>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</si>
  <si>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</si>
  <si>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</si>
  <si>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</si>
  <si>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</si>
  <si>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</si>
  <si>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</si>
  <si>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</si>
  <si>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</si>
  <si>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</si>
  <si>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</si>
  <si>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</si>
  <si>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</si>
  <si>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</si>
  <si>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</si>
  <si>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</si>
  <si>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</si>
  <si>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</si>
  <si>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</si>
  <si>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</si>
  <si>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</si>
  <si>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</si>
  <si>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</si>
  <si>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</si>
  <si>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</si>
  <si>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</si>
  <si>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</si>
  <si>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</si>
  <si>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</si>
  <si>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</si>
  <si>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</si>
  <si>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</si>
  <si>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</si>
  <si>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</si>
  <si>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</si>
  <si>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</si>
  <si>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</si>
  <si>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</si>
  <si>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</si>
  <si>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</si>
  <si>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</si>
  <si>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</si>
  <si>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</si>
  <si>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</si>
  <si>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</si>
  <si>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</si>
  <si>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</si>
  <si>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</si>
  <si>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</si>
  <si>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</si>
  <si>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</si>
  <si>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</si>
  <si>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</si>
  <si>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</si>
  <si>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</si>
  <si>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</si>
  <si>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</si>
  <si>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</si>
  <si>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</si>
  <si>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</si>
  <si>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</si>
  <si>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</si>
  <si>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</si>
  <si>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</si>
  <si>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</si>
  <si>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</si>
  <si>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</si>
  <si>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</si>
  <si>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</si>
  <si>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</si>
  <si>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</si>
  <si>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</si>
  <si>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</si>
  <si>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</si>
  <si>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</si>
  <si>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</si>
  <si>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</si>
  <si>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</si>
  <si>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</si>
  <si>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</si>
  <si>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</si>
  <si>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</si>
  <si>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</si>
  <si>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</si>
  <si>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</si>
  <si>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</si>
  <si>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</si>
  <si>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</si>
  <si>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</si>
  <si>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</si>
  <si>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</si>
  <si>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</si>
  <si>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</si>
  <si>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</si>
  <si>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</si>
  <si>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</si>
  <si>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</si>
  <si>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</si>
  <si>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</si>
  <si>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</si>
  <si>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</si>
  <si>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</si>
  <si>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</si>
  <si>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</si>
  <si>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</si>
  <si>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</si>
  <si>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</si>
  <si>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</si>
  <si>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</si>
  <si>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</si>
  <si>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</si>
  <si>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</si>
  <si>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</si>
  <si>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</si>
  <si>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</si>
  <si>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</si>
  <si>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</si>
  <si>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</si>
  <si>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</si>
  <si>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</si>
  <si>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</si>
  <si>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</si>
  <si>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</si>
  <si>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</si>
  <si>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</si>
  <si>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</si>
  <si>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</si>
  <si>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</si>
  <si>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</si>
  <si>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</si>
  <si>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</si>
  <si>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</si>
  <si>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</si>
  <si>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</si>
  <si>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</si>
  <si>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</si>
  <si>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</si>
  <si>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</si>
  <si>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</si>
  <si>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</si>
  <si>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</si>
  <si>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</si>
  <si>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</si>
  <si>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</si>
  <si>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</si>
  <si>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</si>
  <si>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</si>
  <si>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</si>
  <si>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</si>
  <si>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</si>
  <si>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</si>
  <si>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</si>
  <si>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</si>
  <si>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</si>
  <si>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</si>
  <si>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</si>
  <si>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</si>
  <si>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</si>
  <si>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</si>
  <si>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</si>
  <si>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</si>
  <si>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</si>
  <si>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</si>
  <si>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</si>
  <si>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</si>
  <si>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</si>
  <si>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</si>
  <si>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</si>
  <si>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</si>
  <si>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</si>
  <si>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</si>
  <si>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</si>
  <si>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</si>
  <si>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</si>
  <si>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</si>
  <si>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</si>
  <si>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</si>
  <si>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</si>
  <si>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</si>
  <si>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</si>
  <si>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</si>
  <si>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</si>
  <si>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</si>
  <si>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</si>
  <si>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</si>
  <si>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</si>
  <si>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</si>
  <si>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</si>
  <si>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</si>
  <si>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</si>
  <si>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</si>
  <si>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</si>
  <si>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</si>
  <si>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</si>
  <si>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</si>
  <si>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</si>
  <si>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</si>
  <si>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</si>
  <si>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</si>
  <si>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</si>
  <si>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</si>
  <si>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</si>
  <si>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</si>
  <si>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</si>
  <si>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</si>
  <si>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</si>
  <si>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</si>
  <si>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</si>
  <si>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</si>
  <si>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</si>
  <si>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</si>
  <si>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</si>
  <si>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</si>
  <si>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</si>
  <si>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</si>
  <si>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</si>
  <si>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</si>
  <si>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</si>
  <si>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</si>
  <si>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</si>
  <si>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</si>
  <si>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</si>
  <si>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</si>
  <si>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</si>
  <si>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</si>
  <si>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</si>
  <si>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</si>
  <si>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</si>
  <si>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</si>
  <si>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</si>
  <si>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</si>
  <si>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</si>
  <si>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</si>
  <si>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</si>
  <si>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</si>
  <si>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</si>
  <si>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</si>
  <si>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</si>
  <si>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</si>
  <si>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</si>
  <si>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</si>
  <si>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</si>
  <si>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</si>
  <si>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</si>
  <si>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</si>
  <si>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</si>
  <si>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</si>
  <si>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</si>
  <si>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</si>
  <si>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</si>
  <si>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</si>
  <si>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</si>
  <si>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</si>
  <si>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</si>
  <si>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</si>
  <si>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</si>
  <si>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</si>
  <si>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</si>
  <si>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</si>
  <si>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</si>
  <si>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</si>
  <si>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</si>
  <si>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</si>
  <si>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</si>
  <si>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</si>
  <si>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</si>
  <si>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</si>
  <si>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</si>
  <si>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</si>
  <si>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</si>
  <si>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</si>
  <si>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</si>
  <si>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</si>
  <si>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</si>
  <si>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</si>
  <si>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</si>
  <si>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</si>
  <si>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</si>
  <si>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</si>
  <si>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</si>
  <si>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</si>
  <si>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</si>
  <si>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</si>
  <si>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</si>
  <si>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</si>
  <si>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</si>
  <si>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</si>
  <si>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</si>
  <si>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</si>
  <si>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</si>
  <si>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</si>
  <si>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</si>
  <si>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</si>
  <si>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</si>
  <si>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</si>
  <si>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</si>
  <si>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</si>
  <si>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</si>
  <si>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</si>
  <si>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</si>
  <si>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</si>
  <si>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</si>
  <si>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</si>
  <si>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</si>
  <si>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</si>
  <si>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</si>
  <si>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</si>
  <si>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</si>
  <si>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</si>
  <si>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</si>
  <si>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</si>
  <si>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</si>
  <si>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</si>
  <si>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</si>
  <si>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</si>
  <si>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</si>
  <si>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</si>
  <si>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</si>
  <si>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</si>
  <si>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</si>
  <si>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</si>
  <si>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</si>
  <si>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</si>
  <si>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</si>
  <si>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</si>
  <si>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</si>
  <si>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</si>
  <si>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</si>
  <si>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</si>
  <si>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</si>
  <si>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</si>
  <si>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</si>
  <si>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</si>
  <si>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</si>
  <si>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</si>
  <si>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</si>
  <si>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</si>
  <si>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</si>
  <si>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</si>
  <si>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</si>
  <si>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</si>
  <si>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</si>
  <si>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</si>
  <si>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</si>
  <si>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</si>
  <si>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</si>
  <si>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</si>
  <si>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</si>
  <si>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</si>
  <si>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</si>
  <si>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</si>
  <si>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</si>
  <si>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</si>
  <si>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</si>
  <si>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</si>
  <si>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</si>
  <si>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</si>
  <si>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</si>
  <si>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</si>
  <si>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</si>
  <si>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</si>
  <si>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</si>
  <si>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</si>
  <si>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</si>
  <si>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</si>
  <si>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</si>
  <si>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</si>
  <si>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</si>
  <si>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</si>
  <si>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</si>
  <si>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</si>
  <si>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</si>
  <si>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</si>
  <si>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</si>
  <si>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</si>
  <si>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</si>
  <si>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</si>
  <si>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</si>
  <si>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</si>
  <si>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</si>
  <si>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</si>
  <si>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</si>
  <si>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</si>
  <si>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</si>
  <si>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</si>
  <si>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</si>
  <si>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</si>
  <si>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</si>
  <si>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</si>
  <si>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</si>
  <si>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</si>
  <si>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</si>
  <si>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</si>
  <si>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</si>
  <si>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</si>
  <si>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</si>
  <si>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</si>
  <si>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</si>
  <si>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</si>
  <si>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</si>
  <si>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</si>
  <si>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</si>
  <si>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</si>
  <si>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</si>
  <si>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</si>
  <si>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</si>
  <si>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</si>
  <si>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</si>
  <si>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</si>
  <si>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</si>
  <si>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</si>
  <si>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</si>
  <si>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</si>
  <si>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</si>
  <si>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</si>
  <si>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</si>
  <si>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</si>
  <si>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</si>
  <si>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</si>
  <si>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</si>
  <si>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</si>
  <si>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</si>
  <si>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</si>
  <si>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</si>
  <si>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</si>
  <si>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</si>
  <si>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</si>
  <si>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</si>
  <si>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</si>
  <si>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</si>
  <si>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</si>
  <si>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</si>
  <si>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</si>
  <si>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</si>
  <si>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</si>
  <si>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</si>
  <si>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</si>
  <si>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</si>
  <si>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</si>
  <si>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</si>
  <si>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</si>
  <si>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</si>
  <si>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</si>
  <si>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</si>
  <si>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</si>
  <si>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</si>
  <si>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</si>
  <si>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</si>
  <si>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</si>
  <si>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</si>
  <si>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</si>
  <si>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</si>
  <si>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</si>
  <si>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</si>
  <si>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</si>
  <si>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</si>
  <si>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</si>
  <si>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</si>
  <si>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</si>
  <si>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</si>
  <si>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</si>
  <si>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</si>
  <si>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</si>
  <si>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</si>
  <si>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</si>
  <si>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</si>
  <si>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</si>
  <si>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</si>
  <si>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</si>
  <si>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</si>
  <si>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</si>
  <si>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</si>
  <si>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</si>
  <si>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</si>
  <si>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</si>
  <si>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</si>
  <si>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</si>
  <si>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</si>
  <si>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</si>
  <si>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</si>
  <si>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</si>
  <si>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</si>
  <si>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</si>
  <si>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</si>
  <si>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</si>
  <si>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</si>
  <si>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</si>
  <si>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</si>
  <si>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</si>
  <si>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</si>
  <si>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</si>
  <si>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</si>
  <si>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</si>
  <si>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</si>
  <si>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</si>
  <si>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</si>
  <si>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</si>
  <si>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</si>
  <si>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</si>
  <si>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</si>
  <si>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</si>
  <si>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</si>
  <si>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</si>
  <si>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</si>
  <si>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</si>
  <si>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</si>
  <si>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</si>
  <si>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</si>
  <si>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</si>
  <si>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</si>
  <si>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</si>
  <si>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</si>
  <si>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</si>
  <si>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</si>
  <si>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</si>
  <si>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</si>
  <si>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</si>
  <si>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</si>
  <si>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</si>
  <si>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</si>
  <si>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</si>
  <si>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</si>
  <si>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</si>
  <si>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</si>
  <si>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</si>
  <si>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</si>
  <si>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</si>
  <si>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</si>
  <si>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</si>
  <si>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</si>
  <si>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</si>
  <si>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</si>
  <si>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</si>
  <si>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</si>
  <si>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</si>
  <si>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</si>
  <si>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</si>
  <si>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</si>
  <si>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</si>
  <si>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</si>
  <si>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</si>
  <si>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</si>
  <si>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</si>
  <si>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</si>
  <si>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</si>
  <si>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</si>
  <si>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</si>
  <si>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</si>
  <si>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</si>
  <si>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</si>
  <si>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</si>
  <si>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</si>
  <si>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</si>
  <si>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</si>
  <si>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</si>
  <si>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</si>
  <si>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</si>
  <si>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</si>
  <si>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</si>
  <si>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</si>
  <si>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</si>
  <si>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</si>
  <si>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</si>
  <si>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</si>
  <si>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</si>
  <si>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</si>
  <si>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</si>
  <si>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</si>
  <si>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</si>
  <si>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</si>
  <si>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</si>
  <si>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</si>
  <si>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</si>
  <si>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</si>
  <si>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</si>
  <si>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</si>
  <si>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</si>
  <si>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</si>
  <si>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</si>
  <si>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</si>
  <si>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</si>
  <si>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</si>
  <si>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</si>
  <si>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</si>
  <si>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</si>
  <si>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</si>
  <si>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</si>
  <si>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</si>
  <si>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</si>
  <si>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</si>
  <si>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</si>
  <si>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</si>
  <si>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</si>
  <si>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</si>
  <si>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</si>
  <si>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</si>
  <si>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</si>
  <si>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</si>
  <si>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</si>
  <si>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</si>
  <si>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</si>
  <si>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</si>
  <si>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</si>
  <si>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</si>
  <si>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</si>
  <si>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</si>
  <si>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</si>
  <si>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</si>
  <si>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</si>
  <si>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</si>
  <si>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</si>
  <si>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</si>
  <si>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</si>
  <si>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</si>
  <si>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</si>
  <si>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</si>
  <si>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</si>
  <si>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</si>
  <si>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</si>
  <si>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</si>
  <si>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</si>
  <si>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</si>
  <si>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</si>
  <si>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</si>
  <si>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</si>
  <si>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</si>
  <si>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</si>
  <si>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</si>
  <si>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</si>
  <si>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</si>
  <si>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</si>
  <si>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</si>
  <si>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</si>
  <si>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</si>
  <si>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</si>
  <si>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</si>
  <si>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</si>
  <si>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</si>
  <si>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</si>
  <si>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</si>
  <si>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</si>
  <si>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</si>
  <si>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</si>
  <si>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</si>
  <si>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</si>
  <si>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</si>
  <si>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</si>
  <si>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</si>
  <si>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</si>
  <si>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</si>
  <si>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</si>
  <si>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</si>
  <si>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</si>
  <si>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</si>
  <si>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</si>
  <si>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</si>
  <si>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</si>
  <si>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</si>
  <si>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</si>
  <si>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</si>
  <si>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</si>
  <si>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</si>
  <si>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</si>
  <si>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</si>
  <si>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</si>
  <si>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</si>
  <si>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</si>
  <si>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</si>
  <si>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</si>
  <si>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</si>
  <si>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</si>
  <si>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</si>
  <si>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</si>
  <si>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</si>
  <si>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</si>
  <si>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</si>
  <si>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</si>
  <si>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</si>
  <si>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</si>
  <si>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</si>
  <si>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</si>
  <si>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</si>
  <si>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</si>
  <si>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</si>
  <si>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</si>
  <si>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</si>
  <si>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</si>
  <si>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</si>
  <si>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</si>
  <si>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</si>
  <si>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</si>
  <si>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</si>
  <si>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</si>
  <si>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</si>
  <si>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</si>
  <si>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</si>
  <si>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</si>
  <si>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</si>
  <si>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</si>
  <si>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</si>
  <si>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</si>
  <si>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</si>
  <si>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</si>
  <si>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</si>
  <si>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</si>
  <si>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</si>
  <si>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</si>
  <si>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</si>
  <si>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</si>
  <si>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</si>
  <si>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</si>
  <si>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</si>
  <si>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</si>
  <si>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</si>
  <si>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</si>
  <si>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</si>
  <si>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</si>
  <si>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</si>
  <si>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</si>
  <si>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</si>
  <si>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</si>
  <si>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</si>
  <si>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</si>
  <si>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</si>
  <si>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</si>
  <si>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</si>
  <si>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</si>
  <si>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</si>
  <si>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</si>
  <si>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</si>
  <si>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</si>
  <si>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</si>
  <si>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</si>
  <si>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</si>
  <si>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</si>
  <si>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</si>
  <si>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</si>
  <si>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</si>
  <si>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</si>
  <si>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</si>
  <si>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</si>
  <si>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</si>
  <si>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</si>
  <si>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</si>
  <si>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</si>
  <si>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</si>
  <si>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</si>
  <si>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</si>
  <si>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</si>
  <si>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</si>
  <si>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</si>
  <si>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</si>
  <si>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</si>
  <si>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</si>
  <si>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</si>
  <si>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</si>
  <si>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</si>
  <si>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</si>
  <si>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</si>
  <si>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</si>
  <si>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</si>
  <si>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</si>
  <si>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</si>
  <si>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</si>
  <si>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</si>
  <si>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</si>
  <si>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</si>
  <si>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</si>
  <si>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</si>
  <si>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</si>
  <si>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</si>
  <si>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</si>
  <si>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</si>
  <si>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</si>
  <si>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</si>
  <si>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</si>
  <si>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</si>
  <si>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</si>
  <si>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</si>
  <si>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</si>
  <si>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</si>
  <si>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</si>
  <si>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</si>
  <si>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</si>
  <si>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</si>
  <si>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</si>
  <si>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</si>
  <si>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</si>
  <si>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</si>
  <si>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</si>
  <si>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</si>
  <si>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</si>
  <si>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</si>
  <si>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</si>
  <si>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</si>
  <si>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</si>
  <si>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</si>
  <si>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</si>
  <si>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</si>
  <si>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</si>
  <si>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</si>
  <si>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</si>
  <si>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</si>
  <si>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</si>
  <si>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</si>
  <si>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</si>
  <si>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</si>
  <si>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</si>
  <si>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</si>
  <si>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</si>
  <si>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</si>
  <si>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</si>
  <si>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</si>
  <si>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</si>
  <si>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</si>
  <si>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</si>
  <si>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</si>
  <si>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</si>
  <si>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</si>
  <si>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</si>
  <si>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</si>
  <si>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</si>
  <si>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</si>
  <si>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</si>
  <si>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</si>
  <si>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</si>
  <si>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</si>
  <si>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</si>
  <si>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</si>
  <si>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</si>
  <si>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</si>
  <si>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</si>
  <si>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</si>
  <si>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</si>
  <si>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</si>
  <si>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</si>
  <si>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</si>
  <si>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</si>
  <si>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</si>
  <si>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</si>
  <si>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</si>
  <si>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</si>
  <si>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</si>
  <si>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</si>
  <si>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</si>
  <si>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</si>
  <si>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</si>
  <si>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</si>
  <si>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</si>
  <si>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</si>
  <si>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</si>
  <si>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</si>
  <si>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</si>
  <si>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</si>
  <si>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</si>
  <si>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</si>
  <si>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</si>
  <si>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</si>
  <si>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</si>
  <si>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</si>
  <si>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</si>
  <si>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</si>
  <si>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</si>
  <si>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</si>
  <si>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</si>
  <si>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</si>
  <si>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</si>
  <si>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</si>
  <si>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</si>
  <si>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</si>
  <si>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</si>
  <si>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</si>
  <si>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</si>
  <si>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</si>
  <si>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</si>
  <si>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</si>
  <si>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</si>
  <si>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</si>
  <si>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</si>
  <si>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</si>
  <si>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</si>
  <si>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</si>
  <si>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</si>
  <si>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</si>
  <si>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</si>
  <si>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</si>
  <si>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</si>
  <si>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</si>
  <si>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</si>
  <si>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</si>
  <si>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</si>
  <si>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</si>
  <si>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</si>
  <si>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</si>
  <si>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</si>
  <si>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</si>
  <si>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</si>
  <si>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</si>
  <si>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</si>
  <si>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</si>
  <si>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</si>
  <si>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</si>
  <si>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</si>
  <si>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</si>
  <si>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</si>
  <si>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</si>
  <si>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</si>
  <si>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</si>
  <si>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</si>
  <si>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</si>
  <si>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</si>
  <si>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</si>
  <si>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</si>
  <si>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</si>
  <si>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</si>
  <si>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</si>
  <si>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</si>
  <si>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</si>
  <si>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</si>
  <si>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</si>
  <si>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</si>
  <si>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</si>
  <si>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</si>
  <si>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</si>
  <si>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</si>
  <si>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</si>
  <si>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</si>
  <si>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</si>
  <si>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</si>
  <si>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</si>
  <si>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</si>
  <si>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</si>
  <si>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</si>
  <si>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</si>
  <si>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</si>
  <si>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</si>
  <si>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</si>
  <si>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</si>
  <si>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</si>
  <si>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</si>
  <si>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</si>
  <si>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</si>
  <si>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</si>
  <si>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</si>
  <si>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</si>
  <si>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</si>
  <si>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</si>
  <si>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</si>
  <si>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</si>
  <si>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</si>
  <si>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</si>
  <si>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</si>
  <si>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</si>
  <si>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</si>
  <si>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</si>
  <si>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</si>
  <si>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</si>
  <si>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</si>
  <si>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</si>
  <si>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</si>
  <si>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</si>
  <si>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</si>
  <si>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</si>
  <si>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</si>
  <si>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</si>
  <si>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</si>
  <si>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</si>
  <si>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</si>
  <si>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</si>
  <si>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</si>
  <si>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</si>
  <si>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</si>
  <si>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</si>
  <si>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</si>
  <si>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</si>
  <si>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</si>
  <si>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</si>
  <si>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</si>
  <si>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</si>
  <si>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</si>
  <si>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</si>
  <si>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</si>
  <si>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</si>
  <si>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</si>
  <si>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</si>
  <si>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</si>
  <si>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</si>
  <si>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</si>
  <si>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</si>
  <si>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</si>
  <si>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</si>
  <si>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</si>
  <si>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</si>
  <si>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</si>
  <si>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</si>
  <si>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</si>
  <si>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</si>
  <si>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</si>
  <si>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</si>
  <si>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</si>
  <si>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</si>
  <si>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</si>
  <si>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</si>
  <si>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</si>
  <si>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</si>
  <si>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</si>
  <si>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</si>
  <si>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</si>
  <si>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</si>
  <si>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</si>
  <si>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</si>
  <si>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</si>
  <si>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</si>
  <si>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</si>
  <si>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</si>
  <si>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</si>
  <si>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</si>
  <si>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</si>
  <si>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</si>
  <si>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</si>
  <si>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</si>
  <si>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</si>
  <si>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</si>
  <si>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</si>
  <si>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</si>
  <si>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</si>
  <si>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</si>
  <si>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</si>
  <si>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</si>
  <si>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</si>
  <si>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</si>
  <si>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</si>
  <si>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</si>
  <si>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</si>
  <si>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</si>
  <si>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</si>
  <si>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</si>
  <si>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</si>
  <si>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</si>
  <si>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</si>
  <si>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</si>
  <si>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</si>
  <si>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</si>
  <si>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</si>
  <si>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</si>
  <si>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</si>
  <si>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</si>
  <si>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</si>
  <si>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</si>
  <si>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</si>
  <si>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</si>
  <si>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</si>
  <si>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</si>
  <si>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</si>
  <si>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</si>
  <si>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</si>
  <si>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</si>
  <si>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</si>
  <si>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</si>
  <si>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</si>
  <si>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</si>
  <si>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</si>
  <si>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</si>
  <si>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</si>
  <si>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</si>
  <si>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</si>
  <si>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</si>
  <si>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</si>
  <si>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</si>
  <si>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</si>
  <si>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</si>
  <si>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</si>
  <si>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</si>
  <si>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</si>
  <si>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</si>
  <si>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</si>
  <si>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</si>
  <si>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</si>
  <si>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</si>
  <si>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</si>
  <si>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</si>
  <si>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</si>
  <si>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</si>
  <si>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</si>
  <si>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</si>
  <si>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</si>
  <si>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</si>
  <si>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</si>
  <si>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</si>
  <si>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</si>
  <si>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</si>
  <si>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</si>
  <si>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</si>
  <si>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</si>
  <si>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</si>
  <si>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</si>
  <si>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</si>
  <si>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</si>
  <si>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</si>
  <si>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</si>
  <si>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</si>
  <si>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</si>
  <si>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</si>
  <si>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</si>
  <si>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</si>
  <si>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</si>
  <si>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</si>
  <si>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</si>
  <si>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</si>
  <si>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</si>
  <si>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</si>
  <si>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</si>
  <si>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</si>
  <si>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</si>
  <si>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</si>
  <si>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</si>
  <si>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</si>
  <si>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</si>
  <si>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</si>
  <si>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</si>
  <si>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</si>
  <si>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</si>
  <si>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</si>
  <si>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</si>
  <si>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</si>
  <si>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</si>
  <si>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</si>
  <si>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</si>
  <si>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</si>
  <si>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</si>
  <si>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</si>
  <si>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</si>
  <si>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</si>
  <si>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</si>
  <si>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</si>
  <si>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</si>
  <si>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</si>
  <si>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</si>
  <si>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</si>
  <si>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</si>
  <si>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</si>
  <si>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</si>
  <si>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</si>
  <si>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</si>
  <si>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</si>
  <si>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</si>
  <si>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</si>
  <si>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</si>
  <si>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</si>
  <si>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</si>
  <si>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</si>
  <si>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</si>
  <si>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</si>
  <si>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</si>
  <si>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</si>
  <si>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</si>
  <si>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</si>
  <si>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</si>
  <si>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</si>
  <si>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</si>
  <si>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</si>
  <si>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</si>
  <si>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</si>
  <si>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</si>
  <si>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</si>
  <si>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</si>
  <si>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</si>
  <si>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</si>
  <si>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</si>
  <si>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</si>
  <si>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</si>
  <si>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</si>
  <si>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</si>
  <si>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</si>
  <si>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</si>
  <si>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</si>
  <si>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</si>
  <si>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</si>
  <si>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</si>
  <si>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</si>
  <si>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</si>
  <si>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</si>
  <si>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</si>
  <si>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</si>
  <si>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</si>
  <si>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</si>
  <si>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</si>
  <si>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</si>
  <si>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</si>
  <si>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</si>
  <si>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</si>
  <si>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</si>
  <si>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</si>
  <si>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</si>
  <si>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</si>
  <si>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</si>
  <si>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</si>
  <si>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</si>
  <si>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</si>
  <si>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</si>
  <si>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</si>
  <si>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</si>
  <si>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</si>
  <si>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</si>
  <si>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</si>
  <si>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</si>
  <si>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</si>
  <si>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</si>
  <si>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</si>
  <si>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</si>
  <si>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</si>
  <si>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</si>
  <si>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</si>
  <si>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</si>
  <si>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</si>
  <si>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</si>
  <si>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</si>
  <si>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</si>
  <si>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</si>
  <si>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</si>
  <si>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</si>
  <si>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</si>
  <si>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</si>
  <si>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</si>
  <si>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</si>
  <si>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</si>
  <si>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</si>
  <si>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</si>
  <si>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</si>
  <si>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</si>
  <si>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</si>
  <si>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</si>
  <si>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</si>
  <si>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</si>
  <si>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</si>
  <si>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</si>
  <si>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</si>
  <si>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</si>
  <si>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</si>
  <si>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</si>
  <si>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</si>
  <si>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</si>
  <si>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</si>
  <si>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</si>
  <si>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</si>
  <si>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</si>
  <si>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</si>
  <si>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</si>
  <si>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</si>
  <si>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</si>
  <si>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</si>
  <si>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</si>
  <si>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</si>
  <si>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</si>
  <si>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</si>
  <si>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</si>
  <si>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</si>
  <si>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</si>
  <si>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</si>
  <si>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</si>
  <si>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</si>
  <si>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</si>
  <si>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</si>
  <si>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</si>
  <si>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</si>
  <si>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</si>
  <si>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</si>
  <si>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</si>
  <si>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</si>
  <si>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</si>
  <si>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</si>
  <si>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</si>
  <si>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</si>
  <si>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</si>
  <si>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</si>
  <si>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</si>
  <si>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</si>
  <si>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</si>
  <si>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</si>
  <si>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</si>
  <si>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</si>
  <si>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</si>
  <si>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</si>
  <si>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</si>
  <si>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</si>
  <si>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</si>
  <si>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</si>
  <si>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</si>
  <si>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</si>
  <si>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</si>
  <si>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</si>
  <si>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</si>
  <si>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</si>
  <si>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</si>
  <si>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</si>
  <si>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</si>
  <si>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</si>
  <si>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</si>
  <si>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</si>
  <si>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</si>
  <si>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</si>
  <si>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</si>
  <si>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</si>
  <si>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</si>
  <si>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</si>
  <si>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</si>
  <si>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</si>
  <si>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</si>
  <si>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</si>
  <si>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</si>
  <si>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</si>
  <si>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</si>
  <si>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</si>
  <si>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</si>
  <si>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</si>
  <si>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</si>
  <si>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</si>
  <si>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</si>
  <si>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</si>
  <si>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</si>
  <si>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</si>
  <si>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</si>
  <si>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</si>
  <si>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</si>
  <si>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</si>
  <si>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</si>
  <si>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</si>
  <si>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</si>
  <si>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</si>
  <si>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</si>
  <si>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</si>
  <si>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</si>
  <si>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</si>
  <si>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</si>
  <si>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</si>
  <si>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</si>
  <si>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</si>
  <si>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</si>
  <si>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</si>
  <si>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</si>
  <si>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</si>
  <si>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</si>
  <si>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</si>
  <si>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</si>
  <si>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</si>
  <si>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</si>
  <si>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</si>
  <si>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</si>
  <si>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</si>
  <si>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</si>
  <si>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</si>
  <si>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</si>
  <si>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</si>
  <si>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</si>
  <si>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</si>
  <si>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</si>
  <si>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</si>
  <si>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</si>
  <si>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</si>
  <si>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</si>
  <si>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</si>
  <si>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</si>
  <si>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</si>
  <si>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</si>
  <si>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</si>
  <si>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</si>
  <si>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</si>
  <si>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</si>
  <si>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</si>
  <si>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</si>
  <si>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</si>
  <si>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</si>
  <si>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</si>
  <si>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</si>
  <si>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</si>
  <si>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</si>
  <si>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</si>
  <si>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</si>
  <si>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</si>
  <si>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</si>
  <si>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</si>
  <si>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</si>
  <si>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</si>
  <si>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</si>
  <si>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</si>
  <si>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</si>
  <si>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</si>
  <si>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</si>
  <si>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</si>
  <si>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</si>
  <si>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</si>
  <si>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</si>
  <si>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</si>
  <si>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</si>
  <si>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</si>
  <si>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</si>
  <si>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</si>
  <si>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</si>
  <si>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</si>
  <si>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</si>
  <si>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</si>
  <si>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</si>
  <si>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</si>
  <si>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</si>
  <si>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</si>
  <si>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</si>
  <si>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</si>
  <si>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</si>
  <si>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</si>
  <si>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</si>
  <si>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</si>
  <si>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</si>
  <si>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</si>
  <si>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</si>
  <si>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</si>
  <si>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</si>
  <si>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</si>
  <si>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</si>
  <si>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</si>
  <si>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</si>
  <si>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</si>
  <si>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</si>
  <si>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</si>
  <si>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</si>
  <si>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</si>
  <si>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</si>
  <si>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</si>
  <si>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</si>
  <si>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</si>
  <si>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</si>
  <si>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</si>
  <si>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</si>
  <si>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</si>
  <si>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</si>
  <si>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</si>
  <si>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</si>
  <si>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</si>
  <si>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</si>
  <si>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</si>
  <si>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</si>
  <si>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</si>
  <si>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</si>
  <si>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</si>
  <si>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</si>
  <si>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</si>
  <si>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</si>
  <si>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</si>
  <si>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</si>
  <si>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</si>
  <si>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</si>
  <si>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</si>
  <si>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</si>
  <si>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</si>
  <si>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</si>
  <si>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</si>
  <si>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</si>
  <si>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</si>
  <si>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</si>
  <si>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</si>
  <si>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</si>
  <si>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</si>
  <si>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</si>
  <si>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</si>
  <si>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</si>
  <si>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</si>
  <si>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</si>
  <si>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</si>
  <si>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</si>
  <si>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</si>
  <si>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</si>
  <si>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</si>
  <si>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</si>
  <si>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</si>
  <si>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</si>
  <si>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</si>
  <si>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</si>
  <si>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</si>
  <si>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</si>
  <si>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</si>
  <si>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</si>
  <si>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</si>
  <si>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</si>
  <si>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</si>
  <si>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</si>
  <si>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</si>
  <si>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</si>
  <si>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</si>
  <si>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</si>
  <si>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</si>
  <si>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</si>
  <si>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</si>
  <si>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</si>
  <si>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</si>
  <si>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</si>
  <si>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</si>
  <si>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</si>
  <si>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</si>
  <si>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</si>
  <si>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</si>
  <si>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</si>
  <si>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</si>
  <si>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</si>
  <si>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</si>
  <si>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</si>
  <si>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</si>
  <si>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</si>
  <si>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</si>
  <si>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</si>
  <si>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</si>
  <si>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</si>
  <si>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</si>
  <si>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</si>
  <si>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</si>
  <si>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</si>
  <si>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</si>
  <si>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</si>
  <si>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</si>
  <si>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</si>
  <si>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</si>
  <si>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</si>
  <si>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</si>
  <si>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</si>
  <si>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</si>
  <si>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</si>
  <si>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</si>
  <si>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</si>
  <si>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</si>
  <si>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</si>
  <si>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</si>
  <si>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</si>
  <si>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</si>
  <si>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</si>
  <si>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</si>
  <si>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</si>
  <si>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</si>
  <si>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</si>
  <si>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</si>
  <si>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</si>
  <si>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</si>
  <si>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</si>
  <si>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</si>
  <si>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</si>
  <si>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</si>
  <si>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</si>
  <si>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</si>
  <si>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</si>
  <si>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</si>
  <si>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</si>
  <si>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</si>
  <si>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</si>
  <si>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</si>
  <si>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</si>
  <si>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</si>
  <si>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</si>
  <si>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</si>
  <si>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</si>
  <si>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</si>
  <si>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</si>
  <si>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</si>
  <si>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</si>
  <si>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</si>
  <si>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</si>
  <si>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</si>
  <si>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</si>
  <si>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</si>
  <si>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</si>
  <si>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</si>
  <si>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</si>
  <si>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</si>
  <si>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</si>
  <si>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</si>
  <si>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</si>
  <si>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</si>
  <si>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</si>
  <si>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</si>
  <si>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</si>
  <si>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</si>
  <si>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</si>
  <si>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</si>
  <si>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</si>
  <si>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</si>
  <si>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</si>
  <si>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</si>
  <si>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</si>
  <si>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</si>
  <si>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</si>
  <si>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</si>
  <si>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</si>
  <si>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</si>
  <si>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</si>
  <si>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</si>
  <si>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</si>
  <si>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</si>
  <si>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</si>
  <si>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</si>
  <si>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</si>
  <si>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</si>
  <si>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</si>
  <si>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</si>
  <si>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</si>
  <si>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</si>
  <si>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</si>
  <si>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</si>
  <si>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</si>
  <si>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</si>
  <si>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</si>
  <si>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</si>
  <si>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</si>
  <si>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</si>
  <si>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</si>
  <si>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</si>
  <si>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</si>
  <si>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</si>
  <si>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</si>
  <si>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</si>
  <si>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</si>
  <si>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</si>
  <si>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</si>
  <si>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</si>
  <si>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</si>
  <si>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</si>
  <si>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</si>
  <si>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</si>
  <si>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</si>
  <si>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</si>
  <si>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</si>
  <si>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</si>
  <si>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</si>
  <si>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</si>
  <si>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</si>
  <si>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</si>
  <si>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</si>
  <si>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</si>
  <si>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</si>
  <si>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</si>
  <si>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</si>
  <si>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</si>
  <si>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</si>
  <si>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</si>
  <si>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</si>
  <si>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</si>
  <si>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</si>
  <si>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</si>
  <si>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</si>
  <si>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</si>
  <si>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</si>
  <si>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</si>
  <si>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</si>
  <si>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</si>
  <si>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</si>
  <si>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</si>
  <si>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</si>
  <si>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</si>
  <si>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</si>
  <si>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</si>
  <si>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</si>
  <si>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</si>
  <si>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</si>
  <si>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</si>
  <si>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</si>
  <si>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</si>
  <si>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</si>
  <si>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</si>
  <si>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</si>
  <si>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</si>
  <si>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</si>
  <si>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</si>
  <si>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</si>
  <si>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</si>
  <si>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</si>
  <si>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</si>
  <si>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</si>
  <si>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</si>
  <si>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</si>
  <si>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</si>
  <si>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</si>
  <si>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</si>
  <si>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</si>
  <si>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</si>
  <si>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</si>
  <si>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</si>
  <si>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</si>
  <si>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</si>
  <si>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</si>
  <si>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</si>
  <si>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</si>
  <si>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</si>
  <si>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</si>
  <si>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</si>
  <si>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</si>
  <si>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</si>
  <si>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</si>
  <si>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</si>
  <si>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</si>
  <si>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</si>
  <si>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</si>
  <si>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</si>
  <si>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</si>
  <si>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</si>
  <si>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</si>
  <si>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</si>
  <si>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</si>
  <si>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</si>
  <si>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</si>
  <si>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</si>
  <si>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</si>
  <si>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</si>
  <si>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</si>
  <si>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</si>
  <si>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</si>
  <si>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</si>
  <si>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</si>
  <si>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</si>
  <si>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</si>
  <si>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</si>
  <si>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</si>
  <si>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</si>
  <si>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</si>
  <si>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</si>
  <si>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</si>
  <si>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</si>
  <si>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</si>
  <si>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</si>
  <si>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</si>
  <si>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</si>
  <si>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</si>
  <si>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</si>
  <si>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</si>
  <si>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</si>
  <si>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</si>
  <si>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</si>
  <si>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</si>
  <si>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</si>
  <si>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</si>
  <si>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</si>
  <si>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</si>
  <si>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</si>
  <si>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</si>
  <si>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</si>
  <si>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</si>
  <si>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</si>
  <si>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</si>
  <si>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</si>
  <si>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</si>
  <si>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</si>
  <si>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</si>
  <si>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</si>
  <si>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</si>
  <si>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</si>
  <si>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</si>
  <si>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</si>
  <si>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</si>
  <si>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</si>
  <si>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</si>
  <si>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</si>
  <si>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</si>
  <si>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</si>
  <si>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</si>
  <si>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</si>
  <si>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</si>
  <si>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</si>
  <si>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</si>
  <si>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</si>
  <si>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</si>
  <si>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</si>
  <si>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</si>
  <si>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</si>
  <si>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</si>
  <si>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</si>
  <si>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</si>
  <si>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</si>
  <si>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</si>
  <si>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</si>
  <si>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</si>
  <si>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</si>
  <si>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</si>
  <si>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</si>
  <si>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</si>
  <si>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</si>
  <si>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</si>
  <si>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</si>
  <si>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</si>
  <si>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</si>
  <si>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</si>
  <si>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</si>
  <si>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</si>
  <si>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</si>
  <si>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</si>
  <si>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</si>
  <si>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</si>
  <si>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</si>
  <si>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</si>
  <si>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</si>
  <si>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</si>
  <si>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</si>
  <si>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</si>
  <si>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</si>
  <si>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</si>
  <si>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</si>
  <si>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</si>
  <si>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</si>
  <si>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</si>
  <si>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</si>
  <si>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</si>
  <si>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</si>
  <si>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</si>
  <si>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</si>
  <si>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</si>
  <si>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</si>
  <si>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</si>
  <si>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</si>
  <si>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</si>
  <si>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</si>
  <si>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</si>
  <si>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</si>
  <si>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</si>
  <si>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</si>
  <si>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</si>
  <si>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</si>
  <si>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</si>
  <si>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</si>
  <si>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</si>
  <si>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</si>
  <si>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</si>
  <si>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</si>
  <si>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</si>
  <si>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</si>
  <si>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</si>
  <si>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</si>
  <si>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</si>
  <si>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</si>
  <si>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</si>
  <si>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</si>
  <si>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</si>
  <si>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</si>
  <si>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</si>
  <si>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</si>
  <si>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</si>
  <si>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</si>
  <si>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</si>
  <si>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</si>
  <si>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</si>
  <si>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</si>
  <si>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</si>
  <si>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</si>
  <si>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</si>
  <si>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</si>
  <si>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</si>
  <si>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</si>
  <si>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</si>
  <si>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</si>
  <si>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</si>
  <si>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</si>
  <si>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</si>
  <si>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</si>
  <si>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</si>
  <si>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</si>
  <si>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</si>
  <si>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</si>
  <si>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</si>
  <si>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</si>
  <si>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</si>
  <si>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</si>
  <si>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</si>
  <si>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</si>
  <si>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</si>
  <si>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</si>
  <si>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</si>
  <si>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</si>
  <si>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</si>
  <si>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</si>
  <si>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</si>
  <si>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</si>
  <si>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</si>
  <si>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</si>
  <si>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</si>
  <si>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</si>
  <si>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</si>
  <si>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</si>
  <si>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</si>
  <si>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</si>
  <si>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</si>
  <si>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</si>
  <si>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</si>
  <si>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</si>
  <si>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</si>
  <si>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</si>
  <si>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</si>
  <si>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</si>
  <si>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</si>
  <si>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</si>
  <si>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</si>
  <si>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</si>
  <si>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</si>
  <si>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</si>
  <si>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</si>
  <si>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</si>
  <si>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</si>
  <si>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</si>
  <si>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</si>
  <si>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</si>
  <si>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</si>
  <si>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</si>
  <si>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</si>
  <si>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</si>
  <si>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</si>
  <si>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</si>
  <si>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</si>
  <si>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</si>
  <si>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</si>
  <si>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</si>
  <si>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</si>
  <si>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</si>
  <si>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</si>
  <si>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</si>
  <si>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</si>
  <si>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</si>
  <si>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</si>
  <si>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</si>
  <si>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</si>
  <si>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</si>
  <si>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</si>
  <si>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</si>
  <si>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</si>
  <si>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</si>
  <si>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</si>
  <si>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</si>
  <si>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</si>
  <si>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</si>
  <si>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</si>
  <si>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</si>
  <si>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</si>
  <si>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</si>
  <si>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</si>
  <si>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</si>
  <si>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</si>
  <si>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</si>
  <si>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</si>
  <si>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</si>
  <si>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</si>
  <si>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</si>
  <si>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</si>
  <si>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</si>
  <si>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</si>
  <si>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</si>
  <si>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</si>
  <si>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</si>
  <si>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</si>
  <si>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</si>
  <si>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</si>
  <si>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</si>
  <si>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</si>
  <si>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</si>
  <si>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</si>
  <si>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</si>
  <si>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</si>
  <si>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</si>
  <si>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</si>
  <si>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</si>
  <si>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</si>
  <si>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</si>
  <si>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</si>
  <si>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</si>
  <si>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</si>
  <si>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</si>
  <si>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</si>
  <si>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</si>
  <si>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</si>
  <si>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</si>
  <si>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</si>
  <si>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</si>
  <si>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</si>
  <si>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</si>
  <si>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</si>
  <si>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</si>
  <si>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</si>
  <si>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</si>
  <si>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</si>
  <si>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</si>
  <si>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</si>
  <si>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</si>
  <si>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</si>
  <si>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</si>
  <si>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</si>
  <si>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</si>
  <si>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</si>
  <si>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</si>
  <si>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</si>
  <si>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</si>
  <si>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</si>
  <si>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</si>
  <si>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</si>
  <si>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</si>
  <si>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</si>
  <si>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</si>
  <si>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</si>
  <si>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</si>
  <si>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</si>
  <si>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</si>
  <si>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</si>
  <si>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</si>
  <si>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</si>
  <si>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</si>
  <si>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</si>
  <si>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</si>
  <si>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</si>
  <si>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</si>
  <si>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</si>
  <si>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</si>
  <si>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</si>
  <si>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</si>
  <si>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</si>
  <si>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</si>
  <si>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</si>
  <si>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</si>
  <si>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</si>
  <si>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</si>
  <si>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</si>
  <si>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</si>
  <si>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</si>
  <si>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</si>
  <si>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</si>
  <si>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</si>
  <si>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</si>
  <si>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</si>
  <si>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</si>
  <si>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</si>
  <si>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</si>
  <si>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</si>
  <si>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</si>
  <si>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</si>
  <si>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</si>
  <si>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</si>
  <si>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</si>
  <si>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</si>
  <si>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</si>
  <si>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</si>
  <si>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</si>
  <si>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</si>
  <si>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</si>
  <si>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</si>
  <si>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</si>
  <si>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</si>
  <si>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</si>
  <si>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</si>
  <si>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</si>
  <si>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</si>
  <si>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</si>
  <si>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</si>
  <si>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</si>
  <si>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</si>
  <si>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</si>
  <si>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</si>
  <si>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</si>
  <si>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</si>
  <si>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</si>
  <si>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</si>
  <si>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</si>
  <si>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</si>
  <si>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</si>
  <si>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</si>
  <si>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</si>
  <si>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</si>
  <si>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</si>
  <si>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</si>
  <si>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</si>
  <si>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</si>
  <si>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</si>
  <si>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</si>
  <si>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</si>
  <si>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</si>
  <si>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</si>
  <si>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</si>
  <si>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</si>
  <si>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</si>
  <si>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</si>
  <si>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</si>
  <si>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</si>
  <si>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</si>
  <si>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</si>
  <si>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</si>
  <si>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</si>
  <si>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</si>
  <si>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</si>
  <si>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</si>
  <si>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</si>
  <si>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</si>
  <si>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</si>
  <si>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</si>
  <si>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</si>
  <si>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</si>
  <si>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</si>
  <si>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</si>
  <si>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</si>
  <si>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</si>
  <si>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</si>
  <si>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</si>
  <si>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</si>
  <si>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</si>
  <si>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</si>
  <si>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</si>
  <si>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</si>
  <si>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</si>
  <si>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</si>
  <si>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</si>
  <si>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</si>
  <si>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</si>
  <si>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</si>
  <si>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</si>
  <si>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</si>
  <si>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</si>
  <si>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</si>
  <si>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</si>
  <si>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</si>
  <si>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</si>
  <si>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</si>
  <si>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</si>
  <si>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</si>
  <si>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</si>
  <si>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</si>
  <si>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</si>
  <si>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</si>
  <si>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</si>
  <si>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</si>
  <si>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</si>
  <si>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</si>
  <si>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</si>
  <si>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</si>
  <si>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</si>
  <si>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</si>
  <si>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</si>
  <si>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</si>
  <si>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</si>
  <si>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</si>
  <si>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</si>
  <si>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</si>
  <si>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</si>
  <si>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</si>
  <si>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</si>
  <si>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</si>
  <si>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</si>
  <si>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</si>
  <si>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</si>
  <si>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</si>
  <si>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</si>
  <si>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</si>
  <si>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</si>
  <si>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</si>
  <si>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</si>
  <si>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</si>
  <si>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</si>
  <si>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</si>
  <si>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</si>
  <si>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</si>
  <si>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</si>
  <si>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</si>
  <si>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</si>
  <si>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</si>
  <si>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</si>
  <si>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</si>
  <si>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</si>
  <si>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</si>
  <si>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</si>
  <si>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</si>
  <si>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</si>
  <si>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</si>
  <si>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</si>
  <si>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</si>
  <si>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</si>
  <si>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</si>
  <si>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</si>
  <si>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</si>
  <si>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</si>
  <si>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</si>
  <si>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</si>
  <si>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</si>
  <si>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</si>
  <si>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</si>
  <si>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</si>
  <si>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</si>
  <si>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</si>
  <si>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</si>
  <si>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</si>
  <si>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</si>
  <si>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</si>
  <si>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</si>
  <si>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</si>
  <si>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</si>
  <si>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</si>
  <si>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</si>
  <si>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</si>
  <si>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</si>
  <si>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</si>
  <si>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</si>
  <si>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</si>
  <si>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</si>
  <si>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</si>
  <si>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</si>
  <si>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</si>
  <si>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</si>
  <si>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</si>
  <si>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</si>
  <si>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</si>
  <si>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</si>
  <si>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</si>
  <si>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</si>
  <si>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</si>
  <si>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</si>
  <si>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</si>
  <si>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</si>
  <si>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</si>
  <si>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</si>
  <si>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</si>
  <si>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</si>
  <si>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</si>
  <si>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</si>
  <si>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</si>
  <si>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</si>
  <si>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</si>
  <si>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</si>
  <si>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</si>
  <si>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</si>
  <si>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</si>
  <si>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</si>
  <si>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</si>
  <si>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</si>
  <si>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</si>
  <si>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</si>
  <si>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</si>
  <si>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</si>
  <si>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</si>
  <si>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</si>
  <si>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</si>
  <si>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</si>
  <si>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</si>
  <si>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</si>
  <si>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</si>
  <si>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</si>
  <si>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</si>
  <si>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</si>
  <si>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</si>
  <si>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</si>
  <si>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</si>
  <si>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</si>
  <si>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</si>
  <si>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</si>
  <si>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</si>
  <si>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</si>
  <si>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</si>
  <si>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</si>
  <si>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</si>
  <si>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</si>
  <si>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</si>
  <si>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</si>
  <si>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</si>
  <si>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</si>
  <si>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</si>
  <si>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</si>
  <si>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</si>
  <si>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</si>
  <si>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</si>
  <si>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</si>
  <si>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</si>
  <si>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</si>
  <si>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</si>
  <si>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</si>
  <si>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</si>
  <si>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</si>
  <si>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</si>
  <si>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</si>
  <si>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</si>
  <si>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</si>
  <si>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</si>
  <si>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</si>
  <si>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</si>
  <si>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</si>
  <si>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</si>
  <si>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</si>
  <si>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</si>
  <si>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</si>
  <si>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</si>
  <si>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</si>
  <si>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</si>
  <si>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</si>
  <si>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</si>
  <si>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</si>
  <si>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</si>
  <si>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</si>
  <si>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</si>
  <si>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</si>
  <si>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</si>
  <si>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</si>
  <si>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</si>
  <si>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</si>
  <si>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</si>
  <si>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</si>
  <si>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</si>
  <si>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</si>
  <si>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</si>
  <si>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</si>
  <si>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</si>
  <si>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</si>
  <si>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</si>
  <si>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</si>
  <si>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</si>
  <si>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</si>
  <si>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</si>
  <si>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</si>
  <si>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</si>
  <si>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</si>
  <si>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</si>
  <si>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</si>
  <si>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</si>
  <si>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</si>
  <si>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</si>
  <si>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</si>
  <si>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</si>
  <si>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</si>
  <si>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</si>
  <si>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</si>
  <si>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</si>
  <si>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</si>
  <si>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</si>
  <si>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</si>
  <si>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</si>
  <si>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</si>
  <si>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</si>
  <si>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</si>
  <si>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</si>
  <si>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</si>
  <si>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</si>
  <si>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</si>
  <si>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</si>
  <si>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</si>
  <si>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</si>
  <si>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</si>
  <si>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</si>
  <si>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</si>
  <si>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</si>
  <si>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</si>
  <si>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</si>
  <si>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</si>
  <si>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</si>
  <si>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</si>
  <si>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</si>
  <si>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</si>
  <si>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</si>
  <si>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</si>
  <si>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</si>
  <si>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</si>
  <si>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</si>
  <si>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</si>
  <si>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</si>
  <si>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</si>
  <si>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</si>
  <si>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</si>
  <si>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</si>
  <si>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</si>
  <si>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</si>
  <si>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</si>
  <si>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</si>
  <si>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</si>
  <si>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</si>
  <si>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</si>
  <si>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</si>
  <si>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</si>
  <si>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</si>
  <si>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</si>
  <si>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</si>
  <si>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</si>
  <si>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</si>
  <si>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</si>
  <si>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</si>
  <si>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</si>
  <si>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</si>
  <si>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</si>
  <si>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</si>
  <si>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</si>
  <si>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</si>
  <si>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</si>
  <si>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</si>
  <si>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</si>
  <si>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</si>
  <si>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</si>
  <si>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</si>
  <si>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</si>
  <si>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</si>
  <si>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</si>
  <si>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</si>
  <si>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</si>
  <si>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</si>
  <si>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</si>
  <si>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</si>
  <si>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</si>
  <si>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</si>
  <si>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</si>
  <si>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</si>
  <si>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</si>
  <si>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</si>
  <si>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</si>
  <si>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</si>
  <si>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</si>
  <si>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</si>
  <si>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</si>
  <si>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</si>
  <si>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</si>
  <si>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</si>
  <si>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</si>
  <si>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</si>
  <si>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</si>
  <si>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</si>
  <si>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</si>
  <si>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</si>
  <si>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</si>
  <si>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</si>
  <si>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</si>
  <si>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</si>
  <si>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</si>
  <si>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</si>
  <si>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</si>
  <si>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</si>
  <si>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</si>
  <si>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</si>
  <si>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</si>
  <si>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</si>
  <si>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</si>
  <si>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</si>
  <si>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</si>
  <si>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</si>
  <si>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</si>
  <si>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</si>
  <si>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</si>
  <si>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</si>
  <si>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</si>
  <si>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</si>
  <si>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</si>
  <si>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</si>
  <si>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</si>
  <si>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</si>
  <si>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</si>
  <si>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</si>
  <si>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</si>
  <si>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</si>
  <si>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</si>
  <si>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</si>
  <si>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</si>
  <si>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</si>
  <si>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</si>
  <si>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</si>
  <si>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</si>
  <si>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</si>
  <si>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</si>
  <si>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</si>
  <si>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</si>
  <si>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</si>
  <si>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</si>
  <si>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</si>
  <si>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</si>
  <si>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</si>
  <si>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</si>
  <si>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</si>
  <si>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</si>
  <si>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</si>
  <si>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</si>
  <si>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</si>
  <si>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</si>
  <si>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</si>
  <si>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</si>
  <si>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</si>
  <si>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</si>
  <si>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</si>
  <si>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</si>
  <si>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</si>
  <si>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</si>
  <si>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</si>
  <si>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</si>
  <si>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</si>
  <si>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</si>
  <si>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</si>
  <si>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</si>
  <si>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</si>
  <si>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</si>
  <si>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</si>
  <si>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</si>
  <si>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</si>
  <si>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</si>
  <si>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</si>
  <si>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</si>
  <si>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</si>
  <si>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</si>
  <si>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</si>
  <si>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</si>
  <si>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</si>
  <si>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</si>
  <si>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</si>
  <si>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</si>
  <si>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</si>
  <si>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</si>
  <si>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</si>
  <si>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</si>
  <si>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</si>
  <si>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</si>
  <si>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</si>
  <si>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</si>
  <si>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</si>
  <si>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</si>
  <si>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</si>
  <si>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</si>
  <si>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</si>
  <si>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</si>
  <si>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</si>
  <si>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</si>
  <si>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</si>
  <si>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</si>
  <si>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</si>
  <si>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</si>
  <si>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</si>
  <si>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</si>
  <si>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</si>
  <si>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</si>
  <si>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</si>
  <si>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</si>
  <si>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</si>
  <si>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</si>
  <si>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</si>
  <si>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</si>
  <si>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</si>
  <si>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</si>
  <si>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</si>
  <si>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</si>
  <si>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</si>
  <si>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</si>
  <si>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</si>
  <si>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</si>
  <si>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</si>
  <si>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</si>
  <si>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</si>
  <si>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</si>
  <si>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</si>
  <si>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</si>
  <si>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</si>
  <si>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</si>
  <si>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</si>
  <si>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</si>
  <si>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</si>
  <si>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</si>
  <si>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</si>
  <si>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</si>
  <si>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</si>
  <si>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</si>
  <si>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</si>
  <si>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</si>
  <si>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</si>
  <si>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</si>
  <si>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</si>
  <si>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</si>
  <si>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</si>
  <si>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</si>
  <si>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</si>
  <si>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</si>
  <si>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</si>
  <si>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</si>
  <si>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</si>
  <si>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</si>
  <si>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</si>
  <si>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</si>
  <si>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</si>
  <si>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</si>
  <si>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</si>
  <si>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</si>
  <si>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</si>
  <si>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</si>
  <si>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</si>
  <si>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</si>
  <si>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</si>
  <si>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</si>
  <si>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</si>
  <si>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</si>
  <si>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</si>
  <si>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</si>
  <si>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</si>
  <si>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</si>
  <si>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</si>
  <si>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</si>
  <si>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</si>
  <si>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</si>
  <si>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</si>
  <si>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</si>
  <si>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</si>
  <si>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</si>
  <si>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</si>
  <si>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</si>
  <si>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</si>
  <si>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</si>
  <si>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</si>
  <si>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</si>
  <si>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</si>
  <si>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</si>
  <si>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</si>
  <si>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</si>
  <si>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</si>
  <si>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</si>
  <si>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</si>
  <si>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</si>
  <si>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</si>
  <si>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</si>
  <si>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</si>
  <si>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</si>
  <si>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</si>
  <si>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</si>
  <si>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</si>
  <si>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</si>
  <si>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</si>
  <si>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</si>
  <si>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</si>
  <si>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</si>
  <si>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</si>
  <si>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</si>
  <si>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</si>
  <si>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</si>
  <si>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</si>
  <si>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</si>
  <si>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</si>
  <si>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</si>
  <si>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</si>
  <si>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</si>
  <si>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</si>
  <si>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</si>
  <si>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</si>
  <si>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</si>
  <si>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</si>
  <si>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</si>
  <si>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</si>
  <si>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</si>
  <si>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</si>
  <si>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</si>
  <si>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</si>
  <si>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</si>
  <si>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</si>
  <si>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</si>
  <si>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</si>
  <si>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</si>
  <si>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</si>
  <si>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</si>
  <si>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</si>
  <si>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</si>
  <si>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</si>
  <si>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</si>
  <si>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</si>
  <si>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</si>
  <si>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</si>
  <si>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</si>
  <si>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</si>
  <si>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</si>
  <si>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</si>
  <si>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</si>
  <si>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</si>
  <si>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</si>
  <si>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</si>
  <si>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</si>
  <si>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</si>
  <si>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</si>
  <si>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</si>
  <si>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</si>
  <si>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</si>
  <si>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</si>
  <si>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</si>
  <si>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</si>
  <si>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</si>
  <si>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</si>
  <si>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</si>
  <si>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</si>
  <si>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</si>
  <si>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</si>
  <si>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</si>
  <si>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</si>
  <si>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</si>
  <si>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</si>
  <si>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</si>
  <si>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</si>
  <si>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</si>
  <si>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</si>
  <si>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</si>
  <si>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</si>
  <si>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</si>
  <si>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</si>
  <si>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</si>
  <si>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</si>
  <si>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</si>
  <si>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</si>
  <si>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</si>
  <si>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</si>
  <si>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</si>
  <si>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</si>
  <si>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</si>
  <si>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</si>
  <si>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</si>
  <si>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</si>
  <si>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</si>
  <si>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</si>
  <si>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</si>
  <si>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</si>
  <si>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</si>
  <si>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</si>
  <si>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</si>
  <si>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</si>
  <si>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</si>
  <si>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</si>
  <si>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</si>
  <si>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</si>
  <si>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</si>
  <si>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</si>
  <si>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</si>
  <si>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</si>
  <si>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</si>
  <si>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</si>
  <si>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</si>
  <si>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</si>
  <si>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</si>
  <si>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</si>
  <si>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</si>
  <si>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</si>
  <si>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</si>
  <si>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</si>
  <si>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</si>
  <si>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</si>
  <si>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</si>
  <si>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</si>
  <si>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</si>
  <si>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</si>
  <si>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</si>
  <si>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</si>
  <si>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</si>
  <si>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</si>
  <si>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</si>
  <si>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</si>
  <si>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</si>
  <si>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</si>
  <si>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</si>
  <si>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</si>
  <si>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</si>
  <si>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</si>
  <si>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</si>
  <si>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</si>
  <si>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</si>
  <si>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</si>
  <si>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</si>
  <si>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</si>
  <si>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</si>
  <si>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</si>
  <si>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</si>
  <si>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</si>
  <si>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</si>
  <si>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</si>
  <si>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</si>
  <si>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</si>
  <si>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</si>
  <si>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</si>
  <si>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</si>
  <si>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</si>
  <si>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</si>
  <si>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</si>
  <si>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</si>
  <si>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</si>
  <si>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</si>
  <si>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</si>
  <si>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</si>
  <si>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</si>
  <si>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</si>
  <si>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</si>
  <si>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</si>
  <si>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</si>
  <si>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</si>
  <si>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</si>
  <si>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</si>
  <si>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</si>
  <si>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</si>
  <si>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</si>
  <si>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</si>
  <si>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</si>
  <si>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</si>
  <si>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</si>
  <si>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</si>
  <si>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</si>
  <si>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</si>
  <si>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</si>
  <si>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</si>
  <si>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</si>
  <si>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</si>
  <si>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</si>
  <si>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</si>
  <si>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</si>
  <si>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</si>
  <si>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</si>
  <si>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</si>
  <si>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</si>
  <si>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</si>
  <si>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</si>
  <si>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</si>
  <si>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</si>
  <si>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</si>
  <si>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</si>
  <si>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</si>
  <si>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</si>
  <si>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</si>
  <si>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</si>
  <si>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</si>
  <si>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</si>
  <si>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</si>
  <si>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</si>
  <si>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</si>
  <si>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</si>
  <si>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</si>
  <si>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</si>
  <si>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</si>
  <si>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</si>
  <si>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</si>
  <si>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</si>
  <si>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</si>
  <si>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</si>
  <si>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</si>
  <si>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</si>
  <si>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</si>
  <si>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</si>
  <si>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</si>
  <si>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</si>
  <si>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</si>
  <si>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</si>
  <si>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</si>
  <si>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</si>
  <si>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</si>
  <si>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</si>
  <si>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</si>
  <si>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</si>
  <si>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</si>
  <si>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</si>
  <si>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</si>
  <si>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</si>
  <si>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</si>
  <si>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</si>
  <si>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</si>
  <si>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</si>
  <si>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</si>
  <si>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</si>
  <si>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</si>
  <si>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</si>
  <si>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</si>
  <si>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</si>
  <si>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</si>
  <si>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</si>
  <si>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</si>
  <si>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</si>
  <si>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</si>
  <si>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</si>
  <si>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</si>
  <si>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</si>
  <si>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</si>
  <si>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</si>
  <si>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</si>
  <si>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</si>
  <si>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</si>
  <si>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</si>
  <si>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</si>
  <si>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</si>
  <si>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</si>
  <si>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</si>
  <si>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</si>
  <si>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</si>
  <si>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</si>
  <si>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</si>
  <si>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</si>
  <si>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</si>
  <si>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</si>
  <si>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</si>
  <si>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</si>
  <si>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</si>
  <si>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</si>
  <si>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</si>
  <si>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</si>
  <si>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</si>
  <si>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</si>
  <si>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</si>
  <si>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</si>
  <si>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</si>
  <si>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</si>
  <si>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</si>
  <si>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</si>
  <si>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</si>
  <si>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</si>
  <si>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</si>
  <si>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</si>
  <si>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</si>
  <si>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</si>
  <si>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</si>
  <si>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</si>
  <si>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</si>
  <si>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</si>
  <si>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</si>
  <si>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</si>
  <si>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</si>
  <si>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</si>
  <si>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</si>
  <si>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</si>
  <si>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</si>
  <si>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</si>
  <si>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</si>
  <si>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</si>
  <si>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</si>
  <si>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</si>
  <si>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</si>
  <si>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</si>
  <si>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</si>
  <si>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</si>
  <si>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</si>
  <si>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</si>
  <si>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</si>
  <si>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</si>
  <si>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</si>
  <si>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</si>
  <si>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</si>
  <si>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</si>
  <si>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</si>
  <si>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</si>
  <si>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</si>
  <si>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</si>
  <si>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</si>
  <si>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</si>
  <si>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</si>
  <si>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</si>
  <si>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</si>
  <si>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</si>
  <si>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</si>
  <si>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</si>
  <si>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</si>
  <si>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</si>
  <si>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</si>
  <si>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</si>
  <si>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</si>
  <si>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</si>
  <si>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</si>
  <si>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</si>
  <si>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</si>
  <si>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</si>
  <si>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</si>
  <si>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</si>
  <si>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</si>
  <si>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</si>
  <si>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</si>
  <si>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</si>
  <si>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</si>
  <si>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</si>
  <si>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</si>
  <si>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</si>
  <si>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</si>
  <si>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</si>
  <si>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</si>
  <si>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</si>
  <si>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</si>
  <si>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</si>
  <si>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</si>
  <si>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</si>
  <si>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</si>
  <si>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</si>
  <si>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</si>
  <si>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</si>
  <si>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</si>
  <si>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</si>
  <si>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</si>
  <si>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</si>
  <si>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</si>
  <si>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</si>
  <si>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</si>
  <si>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</si>
  <si>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</si>
  <si>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</si>
  <si>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</si>
  <si>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</si>
  <si>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</si>
  <si>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</si>
  <si>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</si>
  <si>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</si>
  <si>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</si>
  <si>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</si>
  <si>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</si>
  <si>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</si>
  <si>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</si>
  <si>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</si>
  <si>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</si>
  <si>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</si>
  <si>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</si>
  <si>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</si>
  <si>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</si>
  <si>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</si>
  <si>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</si>
  <si>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</si>
  <si>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</si>
  <si>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</si>
  <si>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</si>
  <si>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</si>
  <si>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</si>
  <si>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</si>
  <si>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</si>
  <si>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</si>
  <si>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</si>
  <si>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</si>
  <si>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</si>
  <si>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</si>
  <si>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</si>
  <si>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</si>
  <si>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</si>
  <si>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</si>
  <si>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</si>
  <si>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</si>
  <si>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</si>
  <si>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</si>
  <si>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</si>
  <si>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</si>
  <si>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</si>
  <si>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</si>
  <si>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</si>
  <si>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</si>
  <si>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</si>
  <si>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</si>
  <si>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</si>
  <si>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</si>
  <si>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</si>
  <si>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</si>
  <si>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</si>
  <si>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</si>
  <si>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</si>
  <si>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</si>
  <si>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</si>
  <si>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</si>
  <si>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</si>
  <si>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</si>
  <si>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</si>
  <si>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</si>
  <si>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</si>
  <si>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</si>
  <si>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</si>
  <si>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</si>
  <si>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</si>
  <si>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</si>
  <si>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</si>
  <si>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</si>
  <si>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</si>
  <si>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</si>
  <si>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</si>
  <si>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</si>
  <si>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</si>
  <si>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</si>
  <si>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</si>
  <si>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</si>
  <si>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</si>
  <si>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</si>
  <si>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</si>
  <si>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</si>
  <si>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</si>
  <si>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</si>
  <si>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</si>
  <si>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</si>
  <si>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</si>
  <si>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</si>
  <si>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</si>
  <si>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</si>
  <si>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</si>
  <si>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</si>
  <si>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</si>
  <si>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</si>
  <si>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</si>
  <si>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</si>
  <si>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</si>
  <si>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</si>
  <si>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</si>
  <si>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</si>
  <si>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</si>
  <si>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</si>
  <si>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</si>
  <si>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</si>
  <si>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</si>
  <si>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</si>
  <si>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</si>
  <si>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</si>
  <si>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</si>
  <si>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</si>
  <si>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</si>
  <si>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</si>
  <si>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</si>
  <si>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</si>
  <si>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</si>
  <si>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</si>
  <si>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</si>
  <si>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</si>
  <si>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</si>
  <si>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</si>
  <si>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</si>
  <si>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</si>
  <si>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</si>
  <si>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</si>
  <si>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</si>
  <si>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</si>
  <si>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</si>
  <si>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</si>
  <si>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</si>
  <si>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</si>
  <si>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</si>
  <si>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</si>
  <si>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</si>
  <si>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</si>
  <si>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</si>
  <si>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</si>
  <si>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</si>
  <si>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</si>
  <si>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</si>
  <si>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</si>
  <si>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</si>
  <si>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</si>
  <si>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</si>
  <si>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</si>
  <si>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</si>
  <si>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</si>
  <si>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</si>
  <si>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</si>
  <si>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</si>
  <si>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</si>
  <si>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</si>
  <si>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</si>
  <si>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</si>
  <si>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</si>
  <si>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</si>
  <si>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</si>
  <si>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</si>
  <si>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</si>
  <si>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</si>
  <si>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</si>
  <si>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</si>
  <si>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</si>
  <si>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</si>
  <si>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</si>
  <si>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</si>
  <si>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</si>
  <si>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</si>
  <si>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</si>
  <si>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</si>
  <si>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</si>
  <si>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</si>
  <si>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</si>
  <si>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</si>
  <si>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</si>
  <si>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</si>
  <si>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</si>
  <si>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</si>
  <si>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</si>
  <si>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</si>
  <si>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</si>
  <si>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</si>
  <si>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</si>
  <si>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</si>
  <si>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</si>
  <si>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</si>
  <si>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</si>
  <si>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</si>
  <si>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</si>
  <si>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</si>
  <si>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</si>
  <si>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</si>
  <si>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</si>
  <si>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</si>
  <si>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</si>
  <si>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</si>
  <si>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</si>
  <si>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</si>
  <si>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</si>
  <si>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</si>
  <si>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</si>
  <si>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</si>
  <si>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</si>
  <si>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</si>
  <si>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</si>
  <si>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</si>
  <si>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</si>
  <si>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</si>
  <si>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</si>
  <si>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</si>
  <si>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</si>
  <si>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</si>
  <si>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</si>
  <si>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</si>
  <si>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</si>
  <si>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</si>
  <si>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</si>
  <si>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</si>
  <si>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</si>
  <si>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</si>
  <si>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</si>
  <si>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</si>
  <si>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</si>
  <si>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</si>
  <si>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</si>
  <si>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</si>
  <si>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</si>
  <si>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</si>
  <si>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</si>
  <si>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</si>
  <si>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</si>
  <si>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</si>
  <si>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</si>
  <si>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</si>
  <si>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</si>
  <si>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</si>
  <si>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</si>
  <si>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</si>
  <si>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</si>
  <si>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</si>
  <si>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</si>
  <si>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</si>
  <si>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</si>
  <si>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</si>
  <si>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</si>
  <si>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</si>
  <si>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</si>
  <si>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</si>
  <si>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</si>
  <si>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</si>
  <si>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</si>
  <si>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</si>
  <si>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</si>
  <si>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</si>
  <si>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</si>
  <si>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</si>
  <si>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</si>
  <si>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</si>
  <si>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</si>
  <si>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</si>
  <si>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</si>
  <si>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</si>
  <si>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</si>
  <si>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</si>
  <si>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</si>
  <si>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</si>
  <si>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</si>
  <si>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</si>
  <si>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</si>
  <si>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</si>
  <si>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</si>
  <si>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</si>
  <si>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</si>
  <si>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</si>
  <si>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</si>
  <si>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</si>
  <si>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</si>
  <si>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</si>
  <si>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</si>
  <si>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</si>
  <si>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</si>
  <si>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</si>
  <si>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</si>
  <si>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</si>
  <si>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</si>
  <si>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</si>
  <si>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</si>
  <si>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</si>
  <si>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</si>
  <si>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</si>
  <si>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</si>
  <si>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</si>
  <si>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</si>
  <si>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</si>
  <si>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</si>
  <si>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</si>
  <si>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</si>
  <si>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</si>
  <si>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</si>
  <si>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</si>
  <si>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</si>
  <si>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</si>
  <si>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</si>
  <si>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</si>
  <si>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</si>
  <si>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</si>
  <si>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</si>
  <si>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</si>
  <si>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</si>
  <si>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</si>
  <si>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</si>
  <si>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</si>
  <si>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</si>
  <si>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</si>
  <si>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</si>
  <si>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</si>
  <si>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</si>
  <si>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</si>
  <si>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</si>
  <si>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</si>
  <si>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</si>
  <si>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</si>
  <si>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</si>
  <si>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</si>
  <si>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</si>
  <si>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</si>
  <si>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</si>
  <si>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</si>
  <si>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</si>
  <si>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</si>
  <si>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</si>
  <si>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</si>
  <si>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</si>
  <si>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</si>
  <si>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</si>
  <si>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</si>
  <si>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</si>
  <si>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</si>
  <si>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</si>
  <si>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</si>
  <si>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</si>
  <si>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</si>
  <si>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</si>
  <si>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</si>
  <si>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</si>
  <si>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</si>
  <si>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</si>
  <si>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</si>
  <si>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</si>
  <si>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</si>
  <si>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</si>
  <si>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</si>
  <si>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</si>
  <si>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</si>
  <si>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</si>
  <si>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</si>
  <si>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</si>
  <si>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</si>
  <si>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</si>
  <si>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</si>
  <si>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</si>
  <si>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</si>
  <si>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</si>
  <si>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</si>
  <si>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</si>
  <si>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</si>
  <si>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</si>
  <si>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</si>
  <si>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</si>
  <si>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</si>
  <si>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</si>
  <si>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</si>
  <si>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</si>
  <si>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</si>
  <si>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</si>
  <si>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</si>
  <si>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</si>
  <si>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</si>
  <si>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</si>
  <si>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</si>
  <si>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</si>
  <si>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</si>
  <si>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</si>
  <si>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</si>
  <si>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</si>
  <si>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</si>
  <si>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</si>
  <si>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</si>
  <si>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</si>
  <si>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</si>
  <si>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</si>
  <si>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</si>
  <si>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</si>
  <si>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</si>
  <si>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</si>
  <si>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</si>
  <si>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</si>
  <si>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</si>
  <si>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</si>
  <si>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</si>
  <si>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</si>
  <si>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</si>
  <si>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</si>
  <si>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</si>
  <si>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</si>
  <si>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</si>
  <si>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</si>
  <si>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</si>
  <si>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</si>
  <si>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</si>
  <si>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</si>
  <si>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</si>
  <si>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</si>
  <si>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</si>
  <si>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</si>
  <si>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</si>
  <si>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</si>
  <si>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</si>
  <si>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</si>
  <si>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</si>
  <si>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</si>
  <si>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</si>
  <si>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</si>
  <si>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</si>
  <si>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</si>
  <si>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</si>
  <si>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</si>
  <si>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</si>
  <si>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</si>
  <si>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</si>
  <si>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</si>
  <si>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</si>
  <si>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</si>
  <si>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</si>
  <si>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</si>
  <si>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</si>
  <si>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</si>
  <si>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</si>
  <si>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</si>
  <si>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</si>
  <si>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</si>
  <si>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</si>
  <si>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</si>
  <si>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</si>
  <si>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</si>
  <si>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</si>
  <si>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</si>
  <si>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</si>
  <si>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</si>
  <si>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</si>
  <si>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</si>
  <si>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</si>
  <si>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</si>
  <si>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</si>
  <si>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</si>
  <si>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</si>
  <si>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</si>
  <si>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</si>
  <si>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</si>
  <si>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</si>
  <si>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</si>
  <si>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</si>
  <si>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</si>
  <si>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</si>
  <si>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</si>
  <si>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</si>
  <si>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</si>
  <si>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</si>
  <si>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</si>
  <si>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</si>
  <si>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</si>
  <si>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</si>
  <si>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</si>
  <si>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</si>
  <si>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</si>
  <si>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</si>
  <si>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</si>
  <si>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</si>
  <si>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</si>
  <si>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</si>
  <si>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</si>
  <si>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</si>
  <si>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</si>
  <si>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</si>
  <si>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</si>
  <si>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</si>
  <si>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</si>
  <si>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</si>
  <si>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</si>
  <si>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</si>
  <si>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</si>
  <si>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</si>
  <si>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</si>
  <si>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</si>
  <si>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</si>
  <si>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</si>
  <si>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</si>
  <si>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</si>
  <si>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</si>
  <si>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</si>
  <si>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</si>
  <si>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</si>
  <si>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</si>
  <si>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</si>
  <si>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</si>
  <si>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</si>
  <si>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</si>
  <si>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</si>
  <si>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</si>
  <si>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</si>
  <si>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</si>
  <si>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</si>
  <si>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</si>
  <si>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</si>
  <si>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</si>
  <si>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</si>
  <si>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</si>
  <si>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</si>
  <si>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</si>
  <si>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</si>
  <si>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</si>
  <si>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</si>
  <si>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</si>
  <si>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</si>
  <si>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</si>
  <si>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</si>
  <si>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</si>
  <si>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</si>
  <si>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</si>
  <si>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</si>
  <si>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</si>
  <si>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</si>
  <si>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</si>
  <si>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</si>
  <si>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</si>
  <si>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</si>
  <si>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</si>
  <si>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</si>
  <si>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</si>
  <si>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</si>
  <si>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</si>
  <si>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</si>
  <si>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</si>
  <si>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</si>
  <si>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</si>
  <si>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</si>
  <si>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</si>
  <si>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</si>
  <si>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</si>
  <si>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</si>
  <si>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</si>
  <si>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</si>
  <si>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</si>
  <si>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</si>
  <si>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</si>
  <si>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</si>
  <si>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</si>
  <si>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</si>
  <si>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</si>
  <si>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</si>
  <si>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</si>
  <si>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</si>
  <si>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</si>
  <si>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</si>
  <si>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</si>
  <si>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</si>
  <si>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</si>
  <si>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</si>
  <si>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</si>
  <si>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</si>
  <si>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</si>
  <si>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</si>
  <si>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</si>
  <si>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</si>
  <si>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</si>
  <si>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</si>
  <si>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</si>
  <si>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</si>
  <si>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</si>
  <si>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</si>
  <si>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</si>
  <si>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</si>
  <si>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</si>
  <si>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</si>
  <si>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</si>
  <si>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</si>
  <si>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</si>
  <si>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</si>
  <si>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</si>
  <si>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</si>
  <si>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</si>
  <si>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</si>
  <si>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</si>
  <si>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</si>
  <si>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</si>
  <si>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</si>
  <si>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</si>
  <si>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</si>
  <si>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</si>
  <si>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</si>
  <si>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</si>
  <si>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</si>
  <si>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</si>
  <si>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</si>
  <si>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</si>
  <si>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</si>
  <si>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</si>
  <si>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</si>
  <si>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</si>
  <si>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</si>
  <si>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</si>
  <si>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</si>
  <si>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</si>
  <si>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</si>
  <si>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</si>
  <si>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</si>
  <si>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</si>
  <si>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</si>
  <si>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</si>
  <si>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</si>
  <si>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</si>
  <si>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</si>
  <si>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</si>
  <si>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</si>
  <si>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</si>
  <si>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</si>
  <si>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</si>
  <si>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</si>
  <si>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</si>
  <si>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</si>
  <si>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</si>
  <si>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</si>
  <si>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</si>
  <si>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</si>
  <si>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</si>
  <si>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</si>
  <si>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</si>
  <si>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</si>
  <si>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</si>
  <si>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</si>
  <si>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</si>
  <si>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</si>
  <si>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</si>
  <si>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</si>
  <si>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</si>
  <si>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</si>
  <si>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</si>
  <si>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</si>
  <si>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</si>
  <si>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</si>
  <si>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</si>
  <si>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</si>
  <si>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</si>
  <si>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</si>
  <si>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</si>
  <si>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</si>
  <si>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</si>
  <si>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</si>
  <si>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</si>
  <si>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</si>
  <si>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</si>
  <si>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</si>
  <si>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</si>
  <si>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</si>
  <si>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</si>
  <si>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</si>
  <si>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</si>
  <si>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</si>
  <si>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</si>
  <si>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</si>
  <si>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</si>
  <si>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</si>
  <si>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</si>
  <si>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</si>
  <si>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</si>
  <si>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</si>
  <si>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</si>
  <si>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</si>
  <si>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</si>
  <si>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</si>
  <si>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</si>
  <si>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</si>
  <si>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</si>
  <si>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</si>
  <si>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</si>
  <si>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</si>
  <si>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</si>
  <si>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</si>
  <si>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</si>
  <si>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</si>
  <si>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</si>
  <si>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</si>
  <si>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</si>
  <si>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</si>
  <si>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</si>
  <si>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</si>
  <si>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</si>
  <si>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</si>
  <si>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</si>
  <si>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</si>
  <si>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</si>
  <si>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</si>
  <si>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</si>
  <si>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</si>
  <si>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</si>
  <si>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</si>
  <si>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</si>
  <si>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</si>
  <si>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</si>
  <si>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</si>
  <si>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</si>
  <si>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</si>
  <si>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</si>
  <si>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</si>
  <si>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</si>
  <si>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</si>
  <si>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</si>
  <si>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</si>
  <si>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</si>
  <si>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</si>
  <si>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</si>
  <si>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</si>
  <si>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</si>
  <si>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</si>
  <si>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</si>
  <si>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</si>
  <si>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</si>
  <si>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</si>
  <si>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</si>
  <si>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</si>
  <si>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</si>
  <si>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</si>
  <si>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</si>
  <si>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</si>
  <si>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</si>
  <si>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</si>
  <si>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</si>
  <si>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</si>
  <si>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</si>
  <si>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</si>
  <si>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</si>
  <si>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</si>
  <si>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</si>
  <si>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</si>
  <si>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</si>
  <si>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</si>
  <si>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</si>
  <si>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</si>
  <si>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</si>
  <si>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</si>
  <si>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</si>
  <si>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</si>
  <si>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</si>
  <si>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</si>
  <si>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</si>
  <si>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</si>
  <si>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</si>
  <si>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</si>
  <si>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</si>
  <si>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</si>
  <si>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</si>
  <si>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</si>
  <si>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</si>
  <si>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</si>
  <si>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</si>
  <si>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</si>
  <si>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</si>
  <si>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</si>
  <si>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</si>
  <si>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</si>
  <si>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</si>
  <si>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</si>
  <si>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</si>
  <si>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</si>
  <si>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</si>
  <si>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</si>
  <si>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</si>
  <si>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</si>
  <si>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</si>
  <si>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</si>
  <si>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</si>
  <si>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</si>
  <si>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</si>
  <si>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</si>
  <si>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</si>
  <si>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</si>
  <si>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</si>
  <si>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</si>
  <si>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</si>
  <si>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</si>
  <si>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</si>
  <si>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</si>
  <si>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</si>
  <si>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</si>
  <si>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</si>
  <si>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</si>
  <si>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</si>
  <si>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</si>
  <si>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</si>
  <si>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</si>
  <si>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</si>
  <si>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</si>
  <si>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</si>
  <si>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</si>
  <si>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</si>
  <si>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</si>
  <si>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</si>
  <si>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</si>
  <si>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</si>
  <si>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</si>
  <si>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</si>
  <si>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</si>
  <si>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</si>
  <si>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</si>
  <si>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</si>
  <si>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</si>
  <si>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</si>
  <si>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</si>
  <si>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</si>
  <si>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</si>
  <si>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</si>
  <si>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</si>
  <si>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</si>
  <si>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</si>
  <si>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</si>
  <si>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</si>
  <si>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</si>
  <si>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</si>
  <si>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</si>
  <si>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</si>
  <si>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</si>
  <si>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</si>
  <si>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</si>
  <si>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</si>
  <si>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</si>
  <si>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</si>
  <si>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</si>
  <si>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</si>
  <si>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</si>
  <si>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</si>
  <si>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</si>
  <si>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</si>
  <si>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</si>
  <si>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</si>
  <si>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</si>
  <si>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</si>
  <si>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</si>
  <si>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</si>
  <si>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</si>
  <si>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</si>
  <si>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</si>
  <si>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</si>
  <si>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</si>
  <si>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</si>
  <si>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</si>
  <si>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</si>
  <si>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</si>
  <si>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</si>
  <si>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</si>
  <si>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</si>
  <si>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</si>
  <si>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</si>
  <si>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</si>
  <si>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</si>
  <si>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</si>
  <si>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</si>
  <si>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</si>
  <si>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</si>
  <si>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</si>
  <si>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</si>
  <si>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</si>
  <si>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</si>
  <si>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</si>
  <si>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</si>
  <si>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</si>
  <si>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</si>
  <si>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</si>
  <si>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</si>
  <si>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</si>
  <si>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</si>
  <si>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</si>
  <si>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</si>
  <si>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</si>
  <si>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</si>
  <si>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</si>
  <si>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</si>
  <si>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</si>
  <si>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</si>
  <si>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</si>
  <si>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</si>
  <si>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</si>
  <si>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</si>
  <si>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</si>
  <si>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</si>
  <si>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</si>
  <si>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</si>
  <si>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</si>
  <si>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</si>
  <si>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</si>
  <si>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</si>
  <si>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</si>
  <si>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</si>
  <si>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</si>
  <si>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</si>
  <si>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</si>
  <si>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</si>
  <si>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</si>
  <si>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</si>
  <si>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</si>
  <si>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</si>
  <si>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</si>
  <si>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</si>
  <si>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</si>
  <si>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</si>
  <si>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</si>
  <si>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</si>
  <si>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</si>
  <si>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</si>
  <si>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</si>
  <si>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</si>
  <si>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</si>
  <si>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</si>
  <si>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</si>
  <si>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</si>
  <si>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</si>
  <si>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</si>
  <si>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</si>
  <si>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</si>
  <si>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</si>
  <si>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</si>
  <si>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</si>
  <si>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</si>
  <si>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</si>
  <si>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</si>
  <si>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</si>
  <si>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</si>
  <si>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</si>
  <si>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</si>
  <si>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</si>
  <si>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</si>
  <si>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</si>
  <si>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</si>
  <si>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</si>
  <si>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</si>
  <si>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</si>
  <si>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</si>
  <si>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</si>
  <si>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</si>
  <si>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</si>
  <si>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</si>
  <si>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</si>
  <si>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</si>
  <si>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</si>
  <si>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</si>
  <si>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</si>
  <si>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</si>
  <si>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</si>
  <si>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</si>
  <si>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</si>
  <si>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</si>
  <si>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</si>
  <si>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</si>
  <si>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</si>
  <si>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</si>
  <si>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</si>
  <si>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</si>
  <si>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</si>
  <si>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</si>
  <si>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</si>
  <si>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</si>
  <si>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</si>
  <si>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</si>
  <si>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</si>
  <si>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</si>
  <si>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</si>
  <si>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</si>
  <si>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</si>
  <si>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</si>
  <si>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</si>
  <si>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</si>
  <si>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</si>
  <si>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</si>
  <si>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</si>
  <si>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</si>
  <si>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</si>
  <si>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</si>
  <si>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</si>
  <si>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</si>
  <si>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</si>
  <si>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</si>
  <si>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</si>
  <si>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</si>
  <si>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</si>
  <si>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</si>
  <si>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</si>
  <si>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</si>
  <si>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</si>
  <si>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</si>
  <si>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</si>
  <si>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</si>
  <si>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</si>
  <si>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</si>
  <si>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</si>
  <si>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</si>
  <si>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</si>
  <si>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</si>
  <si>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</si>
  <si>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</si>
  <si>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</si>
  <si>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</si>
  <si>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</si>
  <si>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</si>
  <si>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</si>
  <si>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</si>
  <si>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</si>
  <si>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</si>
  <si>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</si>
  <si>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</si>
  <si>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</si>
  <si>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</si>
  <si>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</si>
  <si>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</si>
  <si>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</si>
  <si>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</si>
  <si>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</si>
  <si>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</si>
  <si>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</si>
  <si>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</si>
  <si>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</si>
  <si>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</si>
  <si>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</si>
  <si>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</si>
  <si>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</si>
  <si>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</si>
  <si>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</si>
  <si>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</si>
  <si>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</si>
  <si>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</si>
  <si>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</si>
  <si>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</si>
  <si>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</si>
  <si>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</si>
  <si>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</si>
  <si>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</si>
  <si>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</si>
  <si>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</si>
  <si>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</si>
  <si>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</si>
  <si>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</si>
  <si>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</si>
  <si>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</si>
  <si>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</si>
  <si>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</si>
  <si>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</si>
  <si>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</si>
  <si>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</si>
  <si>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</si>
  <si>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</si>
  <si>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</si>
  <si>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</si>
  <si>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</si>
  <si>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</si>
  <si>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</si>
  <si>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</si>
  <si>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</si>
  <si>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</si>
  <si>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</si>
  <si>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</si>
  <si>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</si>
  <si>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</si>
  <si>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</si>
  <si>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</si>
  <si>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</si>
  <si>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</si>
  <si>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</si>
  <si>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</si>
  <si>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</si>
  <si>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</si>
  <si>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</si>
  <si>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</si>
  <si>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</si>
  <si>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</si>
  <si>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</si>
  <si>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</si>
  <si>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</si>
  <si>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</si>
  <si>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</si>
  <si>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</si>
  <si>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</si>
  <si>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</si>
  <si>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</si>
  <si>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</si>
  <si>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</si>
  <si>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</si>
  <si>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</si>
  <si>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</si>
  <si>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</si>
  <si>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</si>
  <si>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</si>
  <si>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</si>
  <si>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</si>
  <si>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</si>
  <si>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</si>
  <si>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</si>
  <si>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</si>
  <si>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</si>
  <si>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</si>
  <si>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</si>
  <si>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</si>
  <si>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</si>
  <si>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</si>
  <si>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</si>
  <si>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</si>
  <si>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</si>
  <si>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</si>
  <si>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</si>
  <si>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</si>
  <si>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</si>
  <si>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</si>
  <si>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</si>
  <si>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</si>
  <si>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</si>
  <si>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</si>
  <si>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</si>
  <si>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</si>
  <si>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</si>
  <si>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</si>
  <si>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</si>
  <si>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</si>
  <si>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</si>
  <si>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</si>
  <si>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</si>
  <si>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</si>
  <si>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</si>
  <si>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</si>
  <si>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</si>
  <si>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</si>
  <si>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</si>
  <si>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</si>
  <si>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</si>
  <si>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</si>
  <si>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</si>
  <si>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</si>
  <si>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</si>
  <si>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</si>
  <si>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</si>
  <si>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</si>
  <si>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</si>
  <si>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</si>
  <si>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</si>
  <si>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</si>
  <si>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</si>
  <si>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</si>
  <si>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</si>
  <si>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</si>
  <si>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</si>
  <si>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</si>
  <si>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</si>
  <si>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</si>
  <si>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</si>
  <si>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</si>
  <si>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</si>
  <si>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</si>
  <si>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</si>
  <si>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</si>
  <si>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</si>
  <si>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</si>
  <si>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</si>
  <si>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</si>
  <si>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</si>
  <si>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</si>
  <si>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</si>
  <si>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</si>
  <si>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</si>
  <si>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</si>
  <si>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</si>
  <si>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</si>
  <si>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</si>
  <si>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</si>
  <si>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</si>
  <si>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</si>
  <si>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</si>
  <si>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</si>
  <si>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</si>
  <si>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</si>
  <si>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</si>
  <si>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</si>
  <si>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</si>
  <si>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</si>
  <si>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</si>
  <si>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</si>
  <si>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</si>
  <si>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</si>
  <si>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</si>
  <si>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</si>
  <si>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</si>
  <si>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</si>
  <si>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</si>
  <si>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</si>
  <si>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</si>
  <si>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</si>
  <si>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</si>
  <si>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</si>
  <si>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</si>
  <si>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</si>
  <si>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</si>
  <si>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</si>
  <si>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</si>
  <si>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</si>
  <si>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</si>
  <si>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</si>
  <si>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</si>
  <si>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</si>
  <si>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</si>
  <si>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</si>
  <si>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</si>
  <si>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</si>
  <si>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</si>
  <si>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</si>
  <si>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</si>
  <si>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</si>
  <si>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</si>
  <si>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</si>
  <si>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</si>
  <si>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</si>
  <si>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</si>
  <si>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</si>
  <si>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</si>
  <si>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</si>
  <si>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</si>
  <si>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</si>
  <si>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</si>
  <si>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</si>
  <si>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</si>
  <si>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</si>
  <si>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</si>
  <si>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</si>
  <si>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</si>
  <si>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</si>
  <si>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</si>
  <si>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</si>
  <si>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</si>
  <si>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</si>
  <si>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</si>
  <si>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</si>
  <si>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</si>
  <si>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</si>
  <si>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</si>
  <si>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</si>
  <si>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</si>
  <si>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</si>
  <si>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</si>
  <si>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</si>
  <si>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</si>
  <si>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</si>
  <si>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</si>
  <si>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</si>
  <si>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</si>
  <si>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</si>
  <si>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</si>
  <si>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</si>
  <si>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</si>
  <si>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</si>
  <si>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</si>
  <si>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</si>
  <si>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</si>
  <si>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</si>
  <si>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</si>
  <si>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</si>
  <si>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</si>
  <si>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</si>
  <si>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</si>
  <si>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</si>
  <si>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</si>
  <si>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</si>
  <si>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</si>
  <si>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</si>
  <si>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</si>
  <si>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</si>
  <si>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</si>
  <si>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</si>
  <si>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</si>
  <si>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</si>
  <si>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</si>
  <si>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</si>
  <si>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</si>
  <si>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</si>
  <si>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</si>
  <si>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</si>
  <si>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</si>
  <si>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</si>
  <si>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</si>
  <si>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</si>
  <si>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</si>
  <si>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</si>
  <si>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</si>
  <si>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</si>
  <si>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</si>
  <si>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</si>
  <si>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</si>
  <si>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</si>
  <si>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</si>
  <si>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</si>
  <si>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</si>
  <si>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</si>
  <si>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</si>
  <si>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</si>
  <si>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</si>
  <si>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</si>
  <si>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</si>
  <si>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</si>
  <si>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</si>
  <si>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</si>
  <si>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</si>
  <si>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</si>
  <si>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</si>
  <si>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</si>
  <si>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</si>
  <si>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</si>
  <si>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</si>
  <si>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</si>
  <si>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</si>
  <si>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</si>
  <si>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</si>
  <si>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</si>
  <si>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</si>
  <si>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</si>
  <si>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</si>
  <si>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</si>
  <si>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</si>
  <si>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</si>
  <si>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</si>
  <si>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</si>
  <si>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</si>
  <si>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</si>
  <si>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</si>
  <si>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</si>
  <si>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</si>
  <si>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</si>
  <si>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</si>
  <si>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</si>
  <si>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</si>
  <si>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</si>
  <si>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</si>
  <si>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</si>
  <si>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</si>
  <si>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</si>
  <si>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</si>
  <si>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</si>
  <si>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</si>
  <si>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</si>
  <si>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</si>
  <si>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</si>
  <si>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</si>
  <si>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</si>
  <si>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</si>
  <si>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</si>
  <si>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</si>
  <si>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</si>
  <si>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</si>
  <si>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</si>
  <si>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</si>
  <si>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</si>
  <si>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</si>
  <si>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</si>
  <si>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</si>
  <si>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</si>
  <si>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</si>
  <si>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</si>
  <si>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</si>
  <si>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</si>
  <si>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</si>
  <si>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</si>
  <si>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</si>
  <si>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</si>
  <si>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</si>
  <si>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</si>
  <si>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</si>
  <si>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</si>
  <si>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</si>
  <si>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</si>
  <si>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</si>
  <si>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</si>
  <si>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</si>
  <si>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</si>
  <si>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</si>
  <si>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</si>
  <si>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</si>
  <si>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</si>
  <si>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</si>
  <si>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</si>
  <si>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</si>
  <si>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</si>
  <si>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</si>
  <si>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</si>
  <si>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</si>
  <si>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</si>
  <si>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</si>
  <si>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</si>
  <si>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</si>
  <si>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</si>
  <si>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</si>
  <si>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</si>
  <si>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</si>
  <si>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</si>
  <si>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</si>
  <si>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</si>
  <si>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</si>
  <si>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</si>
  <si>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</si>
  <si>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</si>
  <si>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</si>
  <si>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</si>
  <si>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</si>
  <si>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</si>
  <si>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</si>
  <si>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</si>
  <si>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</si>
  <si>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</si>
  <si>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</si>
  <si>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</si>
  <si>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</si>
  <si>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</si>
  <si>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</si>
  <si>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</si>
  <si>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</si>
  <si>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</si>
  <si>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</si>
  <si>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</si>
  <si>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</si>
  <si>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</si>
  <si>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</si>
  <si>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</si>
  <si>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</si>
  <si>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</si>
  <si>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</si>
  <si>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</si>
  <si>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</si>
  <si>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</si>
  <si>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</si>
  <si>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</si>
  <si>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</si>
  <si>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</si>
  <si>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</si>
  <si>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</si>
  <si>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</si>
  <si>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</si>
  <si>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</si>
  <si>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</si>
  <si>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</si>
  <si>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</si>
  <si>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</si>
  <si>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</si>
  <si>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</si>
  <si>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</si>
  <si>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</si>
  <si>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</si>
  <si>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</si>
  <si>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</si>
  <si>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</si>
  <si>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</si>
  <si>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</si>
  <si>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</si>
  <si>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</si>
  <si>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</si>
  <si>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</si>
  <si>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</si>
  <si>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</si>
  <si>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</si>
  <si>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</si>
  <si>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</si>
  <si>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</si>
  <si>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</si>
  <si>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</si>
  <si>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</si>
  <si>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</si>
  <si>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</si>
  <si>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</si>
  <si>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</si>
  <si>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</si>
  <si>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</si>
  <si>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</si>
  <si>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</si>
  <si>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</si>
  <si>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</si>
  <si>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</si>
  <si>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</si>
  <si>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</si>
  <si>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</si>
  <si>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</si>
  <si>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</si>
  <si>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</si>
  <si>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</si>
  <si>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</si>
  <si>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</si>
  <si>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</si>
  <si>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</si>
  <si>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</si>
  <si>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</si>
  <si>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</si>
  <si>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</si>
  <si>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</si>
  <si>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</si>
  <si>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</si>
  <si>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</si>
  <si>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</si>
  <si>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</si>
  <si>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</si>
  <si>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</si>
  <si>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</si>
  <si>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</si>
  <si>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</si>
  <si>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</si>
  <si>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</si>
  <si>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</si>
  <si>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</si>
  <si>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</si>
  <si>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</si>
  <si>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</si>
  <si>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</si>
  <si>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</si>
  <si>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</si>
  <si>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</si>
  <si>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</si>
  <si>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</si>
  <si>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</si>
  <si>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</si>
  <si>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</si>
  <si>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</si>
  <si>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</si>
  <si>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</si>
  <si>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</si>
  <si>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</si>
  <si>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</si>
  <si>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</si>
  <si>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</si>
  <si>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</si>
  <si>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</si>
  <si>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</si>
  <si>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</si>
  <si>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</si>
  <si>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</si>
  <si>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</si>
  <si>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</si>
  <si>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</si>
  <si>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</si>
  <si>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</si>
  <si>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</si>
  <si>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</si>
  <si>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</si>
  <si>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</si>
  <si>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</si>
  <si>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</si>
  <si>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</si>
  <si>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</si>
  <si>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</si>
  <si>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</si>
  <si>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</si>
  <si>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</si>
  <si>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</si>
  <si>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</si>
  <si>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</si>
  <si>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</si>
  <si>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</si>
  <si>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</si>
  <si>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</si>
  <si>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</si>
  <si>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</si>
  <si>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</si>
  <si>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</si>
  <si>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</si>
  <si>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</si>
  <si>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</si>
  <si>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</si>
  <si>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</si>
  <si>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</si>
  <si>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</si>
  <si>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</si>
  <si>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</si>
  <si>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</si>
  <si>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</si>
  <si>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</si>
  <si>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</si>
  <si>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</si>
  <si>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</si>
  <si>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</si>
  <si>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</si>
  <si>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</si>
  <si>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</si>
  <si>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</si>
  <si>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</si>
  <si>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</si>
  <si>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</si>
  <si>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</si>
  <si>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</si>
  <si>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</si>
  <si>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</si>
  <si>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</si>
  <si>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</si>
  <si>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</si>
  <si>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</si>
  <si>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</si>
  <si>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</si>
  <si>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</si>
  <si>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</si>
  <si>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</si>
  <si>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</si>
  <si>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</si>
  <si>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</si>
  <si>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</si>
  <si>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</si>
  <si>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</si>
  <si>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</si>
  <si>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</si>
  <si>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</si>
  <si>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</si>
  <si>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</si>
  <si>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</si>
  <si>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</si>
  <si>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</si>
  <si>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</si>
  <si>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</si>
  <si>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</si>
  <si>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</si>
  <si>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</si>
  <si>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</si>
  <si>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</si>
  <si>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</si>
  <si>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</si>
  <si>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</si>
  <si>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</si>
  <si>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</si>
  <si>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</si>
  <si>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</si>
  <si>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</si>
  <si>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</si>
  <si>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</si>
  <si>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</si>
  <si>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</si>
  <si>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</si>
  <si>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</si>
  <si>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</si>
  <si>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</si>
  <si>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</si>
  <si>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</si>
  <si>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</si>
  <si>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</si>
  <si>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</si>
  <si>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</si>
  <si>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</si>
  <si>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</si>
  <si>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</si>
  <si>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</si>
  <si>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</si>
  <si>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</si>
  <si>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</si>
  <si>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</si>
  <si>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</si>
  <si>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</si>
  <si>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</si>
  <si>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</si>
  <si>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</si>
  <si>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</si>
  <si>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</si>
  <si>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</si>
  <si>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</si>
  <si>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</si>
  <si>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</si>
  <si>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</si>
  <si>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</si>
  <si>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</si>
  <si>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</si>
  <si>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</si>
  <si>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</si>
  <si>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</si>
  <si>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</si>
  <si>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</si>
  <si>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</si>
  <si>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</si>
  <si>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</si>
  <si>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</si>
  <si>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</si>
  <si>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</si>
  <si>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</si>
  <si>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</si>
  <si>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</si>
  <si>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</si>
  <si>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</si>
  <si>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</si>
  <si>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</si>
  <si>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</si>
  <si>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</si>
  <si>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</si>
  <si>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</si>
  <si>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</si>
  <si>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</si>
  <si>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</si>
  <si>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</si>
  <si>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</si>
  <si>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</si>
  <si>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</si>
  <si>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</si>
  <si>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</si>
  <si>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</si>
  <si>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</si>
  <si>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</si>
  <si>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</si>
  <si>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</si>
  <si>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</si>
  <si>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</si>
  <si>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</si>
  <si>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</si>
  <si>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</si>
  <si>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</si>
  <si>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</si>
  <si>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</si>
  <si>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</si>
  <si>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</si>
  <si>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</si>
  <si>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</si>
  <si>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</si>
  <si>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</si>
  <si>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</si>
  <si>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</si>
  <si>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</si>
  <si>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</si>
  <si>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</si>
  <si>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</si>
  <si>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</si>
  <si>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</si>
  <si>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</si>
  <si>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</si>
  <si>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</si>
  <si>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</si>
  <si>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</si>
  <si>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</si>
  <si>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</si>
  <si>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</si>
  <si>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</si>
  <si>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</si>
  <si>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</si>
  <si>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</si>
  <si>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</si>
  <si>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</si>
  <si>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</si>
  <si>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</si>
  <si>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</si>
  <si>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</si>
  <si>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</si>
  <si>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</si>
  <si>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</si>
  <si>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</si>
  <si>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</si>
  <si>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</si>
  <si>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</si>
  <si>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</si>
  <si>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</si>
  <si>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</si>
  <si>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</si>
  <si>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</si>
  <si>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</si>
  <si>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</si>
  <si>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</si>
  <si>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</si>
  <si>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</si>
  <si>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</si>
  <si>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</si>
  <si>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</si>
  <si>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</si>
  <si>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</si>
  <si>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</si>
  <si>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</si>
  <si>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</si>
  <si>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</si>
  <si>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</si>
  <si>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</si>
  <si>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</si>
  <si>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</si>
  <si>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</si>
  <si>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</si>
  <si>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</si>
  <si>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</si>
  <si>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</si>
  <si>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</si>
  <si>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</si>
  <si>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</si>
  <si>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</si>
  <si>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</si>
  <si>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</si>
  <si>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</si>
  <si>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</si>
  <si>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</si>
  <si>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</si>
  <si>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</si>
  <si>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</si>
  <si>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</si>
  <si>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</si>
  <si>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</si>
  <si>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</si>
  <si>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</si>
  <si>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</si>
  <si>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</si>
  <si>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</si>
  <si>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</si>
  <si>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</si>
  <si>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</si>
  <si>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</si>
  <si>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</si>
  <si>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</si>
  <si>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</si>
  <si>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</si>
  <si>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</si>
  <si>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</si>
  <si>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</si>
  <si>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</si>
  <si>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</si>
  <si>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</si>
  <si>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</si>
  <si>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</si>
  <si>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</si>
  <si>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</si>
  <si>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</si>
  <si>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</si>
  <si>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</si>
  <si>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</si>
  <si>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</si>
  <si>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</si>
  <si>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</si>
  <si>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</si>
  <si>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</si>
  <si>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</si>
  <si>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</si>
  <si>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</si>
  <si>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</si>
  <si>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</si>
  <si>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</si>
  <si>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</si>
  <si>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</si>
  <si>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</si>
  <si>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</si>
  <si>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</si>
  <si>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</si>
  <si>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</si>
  <si>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</si>
  <si>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</si>
  <si>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</si>
  <si>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</si>
  <si>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</si>
  <si>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</si>
  <si>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</si>
  <si>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</si>
  <si>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</si>
  <si>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</si>
  <si>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</si>
  <si>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</si>
  <si>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</si>
  <si>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</si>
  <si>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</si>
  <si>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</si>
  <si>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</si>
  <si>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</si>
  <si>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</si>
  <si>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</si>
  <si>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</si>
  <si>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</si>
  <si>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</si>
  <si>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</si>
  <si>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</si>
  <si>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</si>
  <si>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</si>
  <si>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</si>
  <si>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</si>
  <si>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</si>
  <si>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</si>
  <si>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</si>
  <si>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</si>
  <si>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</si>
  <si>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</si>
  <si>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</si>
  <si>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</si>
  <si>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</si>
  <si>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</si>
  <si>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</si>
  <si>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</si>
  <si>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</si>
  <si>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</si>
  <si>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</si>
  <si>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</si>
  <si>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</si>
  <si>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</si>
  <si>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</si>
  <si>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</si>
  <si>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</si>
  <si>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</si>
  <si>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</si>
  <si>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</si>
  <si>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</si>
  <si>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</si>
  <si>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</si>
  <si>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</si>
  <si>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</si>
  <si>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</si>
  <si>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</si>
  <si>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</si>
  <si>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</si>
  <si>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</si>
  <si>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</si>
  <si>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</si>
  <si>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</si>
  <si>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</si>
  <si>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</si>
  <si>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</si>
  <si>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</si>
  <si>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</si>
  <si>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</si>
  <si>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</si>
  <si>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</si>
  <si>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</si>
  <si>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</si>
  <si>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</si>
  <si>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</si>
  <si>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</si>
  <si>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</si>
  <si>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</si>
  <si>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</si>
  <si>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</si>
  <si>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</si>
  <si>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</si>
  <si>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</si>
  <si>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</si>
  <si>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</si>
  <si>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</si>
  <si>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</si>
  <si>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</si>
  <si>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</si>
  <si>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</si>
  <si>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</si>
  <si>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</si>
  <si>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</si>
  <si>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</si>
  <si>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</si>
  <si>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</si>
  <si>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</si>
  <si>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</si>
  <si>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</si>
  <si>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</si>
  <si>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</si>
  <si>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</si>
  <si>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</si>
  <si>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</si>
  <si>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</si>
  <si>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</si>
  <si>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</si>
  <si>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</si>
  <si>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</si>
  <si>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</si>
  <si>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</si>
  <si>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</si>
  <si>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</si>
  <si>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</si>
  <si>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</si>
  <si>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</si>
  <si>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</si>
  <si>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</si>
  <si>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</si>
  <si>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</si>
  <si>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</si>
  <si>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</si>
  <si>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</si>
  <si>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</si>
  <si>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</si>
  <si>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</si>
  <si>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</si>
  <si>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</si>
  <si>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</si>
  <si>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</si>
  <si>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</si>
  <si>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</si>
  <si>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</si>
  <si>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</si>
  <si>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</si>
  <si>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</si>
  <si>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</si>
  <si>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</si>
  <si>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</si>
  <si>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</si>
  <si>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</si>
  <si>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</si>
  <si>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</si>
  <si>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</si>
  <si>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</si>
  <si>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</si>
  <si>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</si>
  <si>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</si>
  <si>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</si>
  <si>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</si>
  <si>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</si>
  <si>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</si>
  <si>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</si>
  <si>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</si>
  <si>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</si>
  <si>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</si>
  <si>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</si>
  <si>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</si>
  <si>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</si>
  <si>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</si>
  <si>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</si>
  <si>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</si>
  <si>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</si>
  <si>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</si>
  <si>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</si>
  <si>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</si>
  <si>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</si>
  <si>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</si>
  <si>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</si>
  <si>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</si>
  <si>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</si>
  <si>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</si>
  <si>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</si>
  <si>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</si>
  <si>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</si>
  <si>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</si>
  <si>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</si>
  <si>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</si>
  <si>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</si>
  <si>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</si>
  <si>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</si>
  <si>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</si>
  <si>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</si>
  <si>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</si>
  <si>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</si>
  <si>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</si>
  <si>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</si>
  <si>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</si>
  <si>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</si>
  <si>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</si>
  <si>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</si>
  <si>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</si>
  <si>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</si>
  <si>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</si>
  <si>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</si>
  <si>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</si>
  <si>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</si>
  <si>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</si>
  <si>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</si>
  <si>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</si>
  <si>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</si>
  <si>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</si>
  <si>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</si>
  <si>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</si>
  <si>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</si>
  <si>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</si>
  <si>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</si>
  <si>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</si>
  <si>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</si>
  <si>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</si>
  <si>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</si>
  <si>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</si>
  <si>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</si>
  <si>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</si>
  <si>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</si>
  <si>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</si>
  <si>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</si>
  <si>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</si>
  <si>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</si>
  <si>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</si>
  <si>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</si>
  <si>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</si>
  <si>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</si>
  <si>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</si>
  <si>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</si>
  <si>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</si>
  <si>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</si>
  <si>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</si>
  <si>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</si>
  <si>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</si>
  <si>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</si>
  <si>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</si>
  <si>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</si>
  <si>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</si>
  <si>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</si>
  <si>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</si>
  <si>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</si>
  <si>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</si>
  <si>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</si>
  <si>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</si>
  <si>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</si>
  <si>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</si>
  <si>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</si>
  <si>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</si>
  <si>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</si>
  <si>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</si>
  <si>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</si>
  <si>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</si>
  <si>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</si>
  <si>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</si>
  <si>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</si>
  <si>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</si>
  <si>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</si>
  <si>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</si>
  <si>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</si>
  <si>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</si>
  <si>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</si>
  <si>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</si>
  <si>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</si>
  <si>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</si>
  <si>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</si>
  <si>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</si>
  <si>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</si>
  <si>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</si>
  <si>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</si>
  <si>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</si>
  <si>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</si>
  <si>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</si>
  <si>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</si>
  <si>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</si>
  <si>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</si>
  <si>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</si>
  <si>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</si>
  <si>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</si>
  <si>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</si>
  <si>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</si>
  <si>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</si>
  <si>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</si>
  <si>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</si>
  <si>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</si>
  <si>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</si>
  <si>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</si>
  <si>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</si>
  <si>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</si>
  <si>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</si>
  <si>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</si>
  <si>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</si>
  <si>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</si>
  <si>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</si>
  <si>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</si>
  <si>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</si>
  <si>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</si>
  <si>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</si>
  <si>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</si>
  <si>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</si>
  <si>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</si>
  <si>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</si>
  <si>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</si>
  <si>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</si>
  <si>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</si>
  <si>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</si>
  <si>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</si>
  <si>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</si>
  <si>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</si>
  <si>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</si>
  <si>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</si>
  <si>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</si>
  <si>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</si>
  <si>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</si>
  <si>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</si>
  <si>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</si>
  <si>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</si>
  <si>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</si>
  <si>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</si>
  <si>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</si>
  <si>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</si>
  <si>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</si>
  <si>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</si>
  <si>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</si>
  <si>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</si>
  <si>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</si>
  <si>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</si>
  <si>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</si>
  <si>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</si>
  <si>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</si>
  <si>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</si>
  <si>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</si>
  <si>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</si>
  <si>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</si>
  <si>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</si>
  <si>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</si>
  <si>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</si>
  <si>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</si>
  <si>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</si>
  <si>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</si>
  <si>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</si>
  <si>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</si>
  <si>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</si>
  <si>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</si>
  <si>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</si>
  <si>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</si>
  <si>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</si>
  <si>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</si>
  <si>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</si>
  <si>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</si>
  <si>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</si>
  <si>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</si>
  <si>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</si>
  <si>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</si>
  <si>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</si>
  <si>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</si>
  <si>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</si>
  <si>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</si>
  <si>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</si>
  <si>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</si>
  <si>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</si>
  <si>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</si>
  <si>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</si>
  <si>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</si>
  <si>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</si>
  <si>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</si>
  <si>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</si>
  <si>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</si>
  <si>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</si>
  <si>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</si>
  <si>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</si>
  <si>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</si>
  <si>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</si>
  <si>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</si>
  <si>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</si>
  <si>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</si>
  <si>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</si>
  <si>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</si>
  <si>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</si>
  <si>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</si>
  <si>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</si>
  <si>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</si>
  <si>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</si>
  <si>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</si>
  <si>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</si>
  <si>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</si>
  <si>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</si>
  <si>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</si>
  <si>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</si>
  <si>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</si>
  <si>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</si>
  <si>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</si>
  <si>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</si>
  <si>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</si>
  <si>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</si>
  <si>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</si>
  <si>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</si>
  <si>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</si>
  <si>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</si>
  <si>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</si>
  <si>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</si>
  <si>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</si>
  <si>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</si>
  <si>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</si>
  <si>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</si>
  <si>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</si>
  <si>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</si>
  <si>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</si>
  <si>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</si>
  <si>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</si>
  <si>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</si>
  <si>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</si>
  <si>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</si>
  <si>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</si>
  <si>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</si>
  <si>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</si>
  <si>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</si>
  <si>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</si>
  <si>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</si>
  <si>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</si>
  <si>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</si>
  <si>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</si>
  <si>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</si>
  <si>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</si>
  <si>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</si>
  <si>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</si>
  <si>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</si>
  <si>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</si>
  <si>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</si>
  <si>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</si>
  <si>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</si>
  <si>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</si>
  <si>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</si>
  <si>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</si>
  <si>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</si>
  <si>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</si>
  <si>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</si>
  <si>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</si>
  <si>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</si>
  <si>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</si>
  <si>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</si>
  <si>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</si>
  <si>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</si>
  <si>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</si>
  <si>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</si>
  <si>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</si>
  <si>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</si>
  <si>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</si>
  <si>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</si>
  <si>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</si>
  <si>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</si>
  <si>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</si>
  <si>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</si>
  <si>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</si>
  <si>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</si>
  <si>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</si>
  <si>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</si>
  <si>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</si>
  <si>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</si>
  <si>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</si>
  <si>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</si>
  <si>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</si>
  <si>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</si>
  <si>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</si>
  <si>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</si>
  <si>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</si>
  <si>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</si>
  <si>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</si>
  <si>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</si>
  <si>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</si>
  <si>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</si>
  <si>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</si>
  <si>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</si>
  <si>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</si>
  <si>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</si>
  <si>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</si>
  <si>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</si>
  <si>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</si>
  <si>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</si>
  <si>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</si>
  <si>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</si>
  <si>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</si>
  <si>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</si>
  <si>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</si>
  <si>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</si>
  <si>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</si>
  <si>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</si>
  <si>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</si>
  <si>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</si>
  <si>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</si>
  <si>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</si>
  <si>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</si>
  <si>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</si>
  <si>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</si>
  <si>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</si>
  <si>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</si>
  <si>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</si>
  <si>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</si>
  <si>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</si>
  <si>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</si>
  <si>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</si>
  <si>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</si>
  <si>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</si>
  <si>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</si>
  <si>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</si>
  <si>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</si>
  <si>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</si>
  <si>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</si>
  <si>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</si>
  <si>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</si>
  <si>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</si>
  <si>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</si>
  <si>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</si>
  <si>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</si>
  <si>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</si>
  <si>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</si>
  <si>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</si>
  <si>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</si>
  <si>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</si>
  <si>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</si>
  <si>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</si>
  <si>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</si>
  <si>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</si>
  <si>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</si>
  <si>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</si>
  <si>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</si>
  <si>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</si>
  <si>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</si>
  <si>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</si>
  <si>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</si>
  <si>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</si>
  <si>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</si>
  <si>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</si>
  <si>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</si>
  <si>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</si>
  <si>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</si>
  <si>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</si>
  <si>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</si>
  <si>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</si>
  <si>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</si>
  <si>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</si>
  <si>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</si>
  <si>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</si>
  <si>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</si>
  <si>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</si>
  <si>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</si>
  <si>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</si>
  <si>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</si>
  <si>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</si>
  <si>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</si>
  <si>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</si>
  <si>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</si>
  <si>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</si>
  <si>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</si>
  <si>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</si>
  <si>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</si>
  <si>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</si>
  <si>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</si>
  <si>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</si>
  <si>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</si>
  <si>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</si>
  <si>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</si>
  <si>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</si>
  <si>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</si>
  <si>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</si>
  <si>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</si>
  <si>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</si>
  <si>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</si>
  <si>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</si>
  <si>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</si>
  <si>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</si>
  <si>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</si>
  <si>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</si>
  <si>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</si>
  <si>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</si>
  <si>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</si>
  <si>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</si>
  <si>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</si>
  <si>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</si>
  <si>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</si>
  <si>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</si>
  <si>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</si>
  <si>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</si>
  <si>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</si>
  <si>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</si>
  <si>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</si>
  <si>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</si>
  <si>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</si>
  <si>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</si>
  <si>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</si>
  <si>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</si>
  <si>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</si>
  <si>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</si>
  <si>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</si>
  <si>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</si>
  <si>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</si>
  <si>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</si>
  <si>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</si>
  <si>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</si>
  <si>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</si>
  <si>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</si>
  <si>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</si>
  <si>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</si>
  <si>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</si>
  <si>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</si>
  <si>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</si>
  <si>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</si>
  <si>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</si>
  <si>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</si>
  <si>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</si>
  <si>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</si>
  <si>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</si>
  <si>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</si>
  <si>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</si>
  <si>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</si>
  <si>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</si>
  <si>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</si>
  <si>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</si>
  <si>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</si>
  <si>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</si>
  <si>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</si>
  <si>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</si>
  <si>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</si>
  <si>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</si>
  <si>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</si>
  <si>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</si>
  <si>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</si>
  <si>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</si>
  <si>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</si>
  <si>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</si>
  <si>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</si>
  <si>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</si>
  <si>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</si>
  <si>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</si>
  <si>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</si>
  <si>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</si>
  <si>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</si>
  <si>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</si>
  <si>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</si>
  <si>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</si>
  <si>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</si>
  <si>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</si>
  <si>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</si>
  <si>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</si>
  <si>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</si>
  <si>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</si>
  <si>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</si>
  <si>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</si>
  <si>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</si>
  <si>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</si>
  <si>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</si>
  <si>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</si>
  <si>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</si>
  <si>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</si>
  <si>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</si>
  <si>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</si>
  <si>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</si>
  <si>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</si>
  <si>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</si>
  <si>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</si>
  <si>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</si>
  <si>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</si>
  <si>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</si>
  <si>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</si>
  <si>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</si>
  <si>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</si>
  <si>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</si>
  <si>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</si>
  <si>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</si>
  <si>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</si>
  <si>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</si>
  <si>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</si>
  <si>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</si>
  <si>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</si>
  <si>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</si>
  <si>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</si>
  <si>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</si>
  <si>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</si>
  <si>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</si>
  <si>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</si>
  <si>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</si>
  <si>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</si>
  <si>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</si>
  <si>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</si>
  <si>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</si>
  <si>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</si>
  <si>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</si>
  <si>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</si>
  <si>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</si>
  <si>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</si>
  <si>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</si>
  <si>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</si>
  <si>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</si>
  <si>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</si>
  <si>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</si>
  <si>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</si>
  <si>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</si>
  <si>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</si>
  <si>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</si>
  <si>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</si>
  <si>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</si>
  <si>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</si>
  <si>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</si>
  <si>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</si>
  <si>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</si>
  <si>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</si>
  <si>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</si>
  <si>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</si>
  <si>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</si>
  <si>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</si>
  <si>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</si>
  <si>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</si>
  <si>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</si>
  <si>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</si>
  <si>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</si>
  <si>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</si>
  <si>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</si>
  <si>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</si>
  <si>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</si>
  <si>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</si>
  <si>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</si>
  <si>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</si>
  <si>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</si>
  <si>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</si>
  <si>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</si>
  <si>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</si>
  <si>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</si>
  <si>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</si>
  <si>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</si>
  <si>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</si>
  <si>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</si>
  <si>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</si>
  <si>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</si>
  <si>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</si>
  <si>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</si>
  <si>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</si>
  <si>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</si>
  <si>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</si>
  <si>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</si>
  <si>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</si>
  <si>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</si>
  <si>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</si>
  <si>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</si>
  <si>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</si>
  <si>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</si>
  <si>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</si>
  <si>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</si>
  <si>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</si>
  <si>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</si>
  <si>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</si>
  <si>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</si>
  <si>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</si>
  <si>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</si>
  <si>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</si>
  <si>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</si>
  <si>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</si>
  <si>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</si>
  <si>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</si>
  <si>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</si>
  <si>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</si>
  <si>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</si>
  <si>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</si>
  <si>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</si>
  <si>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</si>
  <si>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</si>
  <si>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</si>
  <si>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</si>
  <si>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</si>
  <si>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</si>
  <si>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</si>
  <si>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</si>
  <si>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</si>
  <si>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</si>
  <si>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</si>
  <si>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</si>
  <si>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</si>
  <si>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</si>
  <si>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</si>
  <si>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</si>
  <si>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</si>
  <si>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</si>
  <si>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</si>
  <si>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</si>
  <si>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</si>
  <si>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</si>
  <si>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</si>
  <si>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</si>
  <si>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</si>
  <si>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</si>
  <si>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</si>
  <si>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</si>
  <si>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</si>
  <si>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</si>
  <si>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</si>
  <si>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</si>
  <si>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</si>
  <si>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</si>
  <si>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</si>
  <si>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</si>
  <si>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</si>
  <si>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</si>
  <si>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</si>
  <si>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</si>
  <si>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</si>
  <si>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</si>
  <si>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</si>
  <si>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</si>
  <si>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</si>
  <si>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</si>
  <si>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</si>
  <si>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</si>
  <si>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</si>
  <si>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</si>
  <si>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</si>
  <si>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</si>
  <si>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</si>
  <si>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</si>
  <si>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</si>
  <si>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</si>
  <si>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</si>
  <si>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</si>
  <si>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</si>
  <si>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</si>
  <si>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</si>
  <si>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</si>
  <si>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</si>
  <si>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</si>
  <si>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</si>
  <si>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</si>
  <si>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</si>
  <si>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</si>
  <si>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</si>
  <si>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</si>
  <si>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</si>
  <si>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</si>
  <si>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</si>
  <si>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</si>
  <si>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</si>
  <si>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</si>
  <si>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</si>
  <si>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</si>
  <si>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</si>
  <si>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</si>
  <si>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</si>
  <si>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</si>
  <si>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</si>
  <si>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</si>
  <si>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</si>
  <si>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</si>
  <si>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</si>
  <si>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</si>
  <si>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</si>
  <si>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</si>
  <si>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</si>
  <si>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</si>
  <si>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</si>
  <si>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</si>
  <si>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</si>
  <si>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</si>
  <si>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</si>
  <si>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</si>
  <si>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</si>
  <si>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</si>
  <si>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</si>
  <si>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</si>
  <si>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</si>
  <si>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</si>
  <si>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</si>
  <si>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</si>
  <si>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</si>
  <si>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</si>
  <si>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</si>
  <si>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</si>
  <si>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</si>
  <si>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</si>
  <si>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</si>
  <si>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</si>
  <si>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</si>
  <si>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</si>
  <si>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</si>
  <si>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</si>
  <si>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</si>
  <si>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</si>
  <si>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</si>
  <si>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</si>
  <si>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</si>
  <si>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</si>
  <si>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</si>
  <si>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</si>
  <si>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</si>
  <si>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</si>
  <si>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</si>
  <si>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</si>
  <si>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</si>
  <si>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</si>
  <si>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</si>
  <si>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</si>
  <si>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</si>
  <si>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</si>
  <si>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</si>
  <si>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</si>
  <si>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</si>
  <si>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</si>
  <si>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</si>
  <si>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</si>
  <si>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</si>
  <si>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</si>
  <si>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</si>
  <si>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</si>
  <si>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</si>
  <si>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</si>
  <si>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</si>
  <si>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</si>
  <si>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</si>
  <si>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</si>
  <si>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</si>
  <si>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</si>
  <si>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</si>
  <si>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</si>
  <si>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</si>
  <si>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</si>
  <si>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</si>
  <si>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</si>
  <si>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</si>
  <si>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</si>
  <si>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</si>
  <si>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</si>
  <si>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</si>
  <si>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</si>
  <si>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</si>
  <si>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</si>
  <si>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</si>
  <si>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</si>
  <si>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</si>
  <si>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</si>
  <si>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</si>
  <si>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</si>
  <si>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</si>
  <si>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</si>
  <si>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</si>
  <si>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</si>
  <si>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</si>
  <si>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</si>
  <si>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</si>
  <si>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</si>
  <si>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</si>
  <si>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</si>
  <si>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</si>
  <si>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</si>
  <si>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</si>
  <si>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</si>
  <si>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</si>
  <si>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</si>
  <si>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</si>
  <si>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</si>
  <si>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</si>
  <si>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</si>
  <si>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</si>
  <si>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</si>
  <si>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</si>
  <si>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</si>
  <si>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</si>
  <si>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</si>
  <si>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</si>
  <si>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</si>
  <si>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</si>
  <si>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</si>
  <si>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</si>
  <si>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</si>
  <si>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</si>
  <si>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</si>
  <si>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</si>
  <si>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</si>
  <si>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</si>
  <si>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</si>
  <si>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</si>
  <si>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</si>
  <si>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</si>
  <si>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</si>
  <si>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</si>
  <si>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</si>
  <si>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</si>
  <si>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</si>
  <si>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</si>
  <si>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</si>
  <si>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</si>
  <si>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</si>
  <si>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</si>
  <si>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</si>
  <si>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</si>
  <si>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</si>
  <si>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</si>
  <si>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</si>
  <si>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</si>
  <si>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</si>
  <si>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</si>
  <si>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</si>
  <si>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</si>
  <si>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</si>
  <si>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</si>
  <si>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</si>
  <si>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</si>
  <si>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</si>
  <si>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</si>
  <si>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</si>
  <si>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</si>
  <si>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</si>
  <si>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</si>
  <si>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</si>
  <si>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</si>
  <si>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</si>
  <si>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</si>
  <si>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</si>
  <si>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</si>
  <si>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</si>
  <si>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</si>
  <si>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</si>
  <si>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</si>
  <si>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</si>
  <si>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</si>
  <si>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</si>
  <si>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</si>
  <si>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</si>
  <si>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</si>
  <si>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</si>
  <si>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</si>
  <si>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</si>
  <si>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</si>
  <si>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</si>
  <si>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</si>
  <si>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</si>
  <si>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</si>
  <si>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</si>
  <si>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</si>
  <si>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</si>
  <si>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</si>
  <si>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</si>
  <si>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</si>
  <si>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</si>
  <si>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</si>
  <si>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</si>
  <si>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</si>
  <si>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</si>
  <si>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</si>
  <si>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</si>
  <si>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</si>
  <si>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</si>
  <si>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</si>
  <si>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</si>
  <si>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</si>
  <si>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</si>
  <si>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</si>
  <si>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</si>
  <si>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</si>
  <si>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</si>
  <si>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</si>
  <si>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</si>
  <si>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</si>
  <si>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</si>
  <si>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</si>
  <si>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</si>
  <si>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</si>
  <si>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</si>
  <si>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</si>
  <si>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</si>
  <si>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</si>
  <si>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</si>
  <si>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</si>
  <si>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</si>
  <si>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</si>
  <si>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</si>
  <si>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</si>
  <si>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</si>
  <si>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</si>
  <si>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</si>
  <si>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</si>
  <si>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</si>
  <si>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</si>
  <si>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</si>
  <si>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</si>
  <si>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</si>
  <si>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</si>
  <si>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</si>
  <si>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</si>
  <si>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</si>
  <si>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</si>
  <si>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</si>
  <si>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</si>
  <si>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</si>
  <si>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</si>
  <si>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</si>
  <si>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</si>
  <si>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</si>
  <si>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</si>
  <si>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</si>
  <si>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</si>
  <si>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</si>
  <si>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</si>
  <si>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</si>
  <si>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</si>
  <si>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</si>
  <si>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</si>
  <si>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</si>
  <si>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</si>
  <si>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</si>
  <si>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</si>
  <si>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</si>
  <si>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</si>
  <si>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</si>
  <si>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</si>
  <si>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</si>
  <si>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</si>
  <si>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</si>
  <si>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</si>
  <si>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</si>
  <si>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</si>
  <si>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</si>
  <si>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</si>
  <si>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</si>
  <si>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</si>
  <si>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</si>
  <si>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</si>
  <si>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</si>
  <si>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</si>
  <si>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</si>
  <si>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</si>
  <si>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</si>
  <si>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</si>
  <si>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</si>
  <si>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</si>
  <si>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</si>
  <si>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</si>
  <si>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</si>
  <si>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</si>
  <si>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</si>
  <si>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</si>
  <si>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</si>
  <si>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</si>
  <si>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</si>
  <si>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</si>
  <si>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</si>
  <si>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</si>
  <si>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</si>
  <si>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</si>
  <si>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</si>
  <si>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</si>
  <si>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</si>
  <si>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</si>
  <si>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</si>
  <si>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</si>
  <si>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</si>
  <si>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</si>
  <si>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</si>
  <si>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</si>
  <si>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</si>
  <si>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</si>
  <si>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</si>
  <si>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</si>
  <si>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</si>
  <si>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</si>
  <si>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</si>
  <si>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</si>
  <si>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</si>
  <si>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</si>
  <si>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</si>
  <si>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</si>
  <si>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</si>
  <si>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</si>
  <si>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</si>
  <si>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</si>
  <si>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</si>
  <si>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</si>
  <si>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</si>
  <si>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</si>
  <si>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</si>
  <si>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</si>
  <si>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</si>
  <si>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</si>
  <si>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</si>
  <si>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</si>
  <si>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</si>
  <si>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</si>
  <si>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</si>
  <si>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</si>
  <si>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</si>
  <si>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</si>
  <si>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</si>
  <si>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</si>
  <si>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</si>
  <si>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</si>
  <si>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</si>
  <si>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</si>
  <si>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</si>
  <si>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</si>
  <si>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</si>
  <si>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</si>
  <si>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</si>
  <si>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</si>
  <si>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</si>
  <si>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</si>
  <si>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</si>
  <si>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</si>
  <si>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</si>
  <si>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</si>
  <si>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</si>
  <si>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</si>
  <si>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</si>
  <si>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</si>
  <si>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</si>
  <si>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</si>
  <si>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</si>
  <si>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</si>
  <si>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</si>
  <si>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</si>
  <si>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</si>
  <si>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</si>
  <si>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</si>
  <si>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</si>
  <si>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</si>
  <si>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</si>
  <si>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</si>
  <si>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</si>
  <si>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</si>
  <si>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</si>
  <si>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</si>
  <si>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</si>
  <si>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</si>
  <si>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</si>
  <si>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</si>
  <si>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</si>
  <si>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</si>
  <si>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</si>
  <si>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</si>
  <si>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</si>
  <si>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</si>
  <si>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</si>
  <si>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</si>
  <si>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</si>
  <si>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</si>
  <si>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</si>
  <si>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</si>
  <si>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</si>
  <si>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</si>
  <si>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</si>
  <si>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</si>
  <si>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</si>
  <si>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</si>
  <si>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</si>
  <si>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</si>
  <si>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</si>
  <si>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</si>
  <si>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</si>
  <si>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</si>
  <si>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</si>
  <si>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</si>
  <si>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</si>
  <si>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</si>
  <si>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</si>
  <si>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</si>
  <si>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</si>
  <si>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</si>
  <si>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</si>
  <si>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</si>
  <si>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</si>
  <si>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</si>
  <si>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</si>
  <si>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</si>
  <si>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</si>
  <si>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</si>
  <si>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</si>
  <si>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</si>
  <si>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</si>
  <si>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</si>
  <si>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</si>
  <si>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</si>
  <si>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</si>
  <si>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</si>
  <si>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</si>
  <si>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</si>
  <si>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</si>
  <si>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</si>
  <si>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</si>
  <si>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</si>
  <si>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</si>
  <si>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</si>
  <si>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</si>
  <si>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</si>
  <si>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</si>
  <si>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</si>
  <si>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</si>
  <si>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</si>
  <si>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</si>
  <si>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</si>
  <si>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</si>
  <si>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</si>
  <si>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</si>
  <si>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</si>
  <si>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</si>
  <si>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</si>
  <si>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</si>
  <si>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</si>
  <si>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</si>
  <si>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</si>
  <si>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</si>
  <si>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</si>
  <si>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</si>
  <si>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</si>
  <si>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</si>
  <si>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</si>
  <si>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</si>
  <si>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</si>
  <si>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</si>
  <si>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</si>
  <si>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</si>
  <si>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</si>
  <si>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</si>
  <si>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</si>
  <si>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</si>
  <si>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</si>
  <si>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</si>
  <si>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</si>
  <si>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</si>
  <si>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</si>
  <si>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</si>
  <si>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</si>
  <si>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</si>
  <si>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</si>
  <si>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</si>
  <si>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</si>
  <si>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</si>
  <si>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</si>
  <si>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</si>
  <si>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</si>
  <si>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</si>
  <si>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</si>
  <si>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</si>
  <si>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</si>
  <si>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</si>
  <si>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</si>
  <si>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</si>
  <si>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</si>
  <si>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</si>
  <si>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</si>
  <si>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</si>
  <si>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</si>
  <si>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</si>
  <si>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</si>
  <si>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</si>
  <si>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</si>
  <si>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</si>
  <si>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</si>
  <si>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</si>
  <si>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</si>
  <si>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</si>
  <si>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</si>
  <si>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</si>
  <si>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</si>
  <si>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</si>
  <si>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</si>
  <si>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</si>
  <si>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</si>
  <si>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</si>
  <si>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</si>
  <si>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</si>
  <si>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</si>
  <si>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</si>
  <si>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</si>
  <si>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</si>
  <si>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</si>
  <si>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</si>
  <si>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</si>
  <si>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</si>
  <si>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</si>
  <si>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</si>
  <si>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</si>
  <si>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</si>
  <si>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</si>
  <si>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</si>
  <si>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</si>
  <si>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</si>
  <si>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</si>
  <si>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</si>
  <si>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</si>
  <si>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</si>
  <si>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</si>
  <si>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</si>
  <si>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</si>
  <si>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</si>
  <si>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</si>
  <si>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</si>
  <si>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</si>
  <si>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</si>
  <si>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</si>
  <si>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</si>
  <si>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</si>
  <si>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</si>
  <si>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</si>
  <si>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</si>
  <si>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</si>
  <si>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</si>
  <si>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</si>
  <si>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</si>
  <si>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</si>
  <si>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</si>
  <si>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</si>
  <si>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</si>
  <si>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</si>
  <si>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</si>
  <si>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</si>
  <si>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</si>
  <si>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</si>
  <si>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</si>
  <si>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</si>
  <si>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</si>
  <si>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</si>
  <si>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</si>
  <si>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</si>
  <si>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</si>
  <si>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</si>
  <si>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</si>
  <si>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</si>
  <si>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</si>
  <si>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</si>
  <si>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</si>
  <si>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</si>
  <si>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</si>
  <si>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</si>
  <si>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</si>
  <si>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</si>
  <si>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</si>
  <si>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</si>
  <si>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</si>
  <si>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</si>
  <si>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</si>
  <si>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</si>
  <si>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</si>
  <si>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</si>
  <si>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</si>
  <si>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</si>
  <si>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</si>
  <si>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</si>
  <si>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</si>
  <si>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</si>
  <si>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</si>
  <si>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</si>
  <si>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</si>
  <si>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</si>
  <si>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</si>
  <si>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</si>
  <si>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</si>
  <si>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</si>
  <si>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</si>
  <si>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</si>
  <si>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</si>
  <si>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</si>
  <si>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</si>
  <si>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</si>
  <si>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</si>
  <si>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</si>
  <si>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</si>
  <si>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</si>
  <si>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</si>
  <si>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</si>
  <si>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</si>
  <si>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</si>
  <si>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</si>
  <si>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</si>
  <si>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</si>
  <si>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</si>
  <si>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</si>
  <si>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</si>
  <si>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</si>
  <si>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</si>
  <si>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</si>
  <si>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</si>
  <si>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</si>
  <si>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</si>
  <si>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</si>
  <si>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</si>
  <si>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</si>
  <si>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</si>
  <si>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</si>
  <si>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</si>
  <si>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</si>
  <si>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</si>
  <si>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</si>
  <si>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</si>
  <si>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</si>
  <si>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</si>
  <si>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</si>
  <si>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</si>
  <si>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</si>
  <si>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</si>
  <si>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</si>
  <si>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</si>
  <si>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</si>
  <si>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</si>
  <si>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</si>
  <si>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</si>
  <si>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</si>
  <si>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</si>
  <si>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</si>
  <si>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</si>
  <si>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</si>
  <si>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</si>
  <si>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</si>
  <si>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</si>
  <si>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</si>
  <si>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</si>
  <si>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</si>
  <si>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</si>
  <si>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</si>
  <si>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</si>
  <si>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</si>
  <si>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</si>
  <si>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</si>
  <si>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</si>
  <si>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</si>
  <si>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</si>
  <si>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</si>
  <si>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</si>
  <si>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</si>
  <si>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</si>
  <si>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</si>
  <si>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</si>
  <si>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</si>
  <si>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</si>
  <si>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</si>
  <si>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</si>
  <si>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</si>
  <si>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</si>
  <si>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</si>
  <si>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</si>
  <si>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</si>
  <si>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</si>
  <si>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</si>
  <si>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</si>
  <si>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</si>
  <si>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</si>
  <si>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</si>
  <si>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</si>
  <si>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</si>
  <si>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</si>
  <si>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</si>
  <si>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</si>
  <si>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</si>
  <si>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</si>
  <si>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</si>
  <si>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</si>
  <si>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</si>
  <si>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</si>
  <si>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</si>
  <si>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</si>
  <si>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</si>
  <si>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</si>
  <si>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</si>
  <si>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</si>
  <si>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</si>
  <si>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</si>
  <si>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</si>
  <si>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</si>
  <si>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</si>
  <si>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</si>
  <si>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</si>
  <si>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</si>
  <si>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</si>
  <si>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</si>
  <si>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</si>
  <si>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</si>
  <si>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</si>
  <si>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</si>
  <si>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</si>
  <si>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</si>
  <si>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</si>
  <si>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</si>
  <si>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</si>
  <si>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</si>
  <si>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</si>
  <si>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</si>
  <si>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</si>
  <si>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</si>
  <si>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</si>
  <si>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</si>
  <si>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</si>
  <si>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</si>
  <si>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</si>
  <si>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</si>
  <si>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</si>
  <si>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</si>
  <si>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</si>
  <si>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</si>
  <si>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</si>
  <si>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</si>
  <si>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</si>
  <si>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</si>
  <si>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</si>
  <si>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</si>
  <si>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</si>
  <si>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</si>
  <si>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</si>
  <si>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</si>
  <si>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</si>
  <si>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</si>
  <si>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</si>
  <si>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</si>
  <si>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</si>
  <si>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</si>
  <si>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</si>
  <si>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</si>
  <si>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</si>
  <si>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</si>
  <si>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</si>
  <si>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</si>
  <si>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</si>
  <si>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</si>
  <si>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</si>
  <si>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</si>
  <si>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</si>
  <si>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</si>
  <si>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</si>
  <si>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</si>
  <si>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</si>
  <si>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</si>
  <si>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</si>
  <si>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</si>
  <si>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</si>
  <si>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</si>
  <si>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</si>
  <si>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</si>
  <si>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</si>
  <si>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</si>
  <si>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</si>
  <si>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</si>
  <si>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</si>
  <si>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</si>
  <si>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</si>
  <si>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</si>
  <si>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</si>
  <si>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</si>
  <si>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</si>
  <si>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</si>
  <si>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</si>
  <si>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</si>
  <si>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</si>
  <si>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</si>
  <si>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</si>
  <si>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</si>
  <si>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</si>
  <si>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</si>
  <si>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</si>
  <si>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</si>
  <si>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</si>
  <si>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</si>
  <si>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</si>
  <si>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</si>
  <si>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</si>
  <si>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</si>
  <si>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</si>
  <si>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</si>
  <si>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</si>
  <si>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</si>
  <si>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</si>
  <si>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</si>
  <si>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</si>
  <si>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</si>
  <si>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</si>
  <si>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</si>
  <si>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</si>
  <si>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</si>
  <si>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</si>
  <si>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</si>
  <si>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</si>
  <si>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</si>
  <si>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</si>
  <si>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</si>
  <si>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</si>
  <si>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</si>
  <si>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</si>
  <si>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</si>
  <si>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</si>
  <si>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</si>
  <si>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</si>
  <si>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</si>
  <si>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</si>
  <si>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</si>
  <si>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</si>
  <si>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</si>
  <si>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</si>
  <si>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</si>
  <si>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</si>
  <si>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</si>
  <si>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</si>
  <si>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</si>
  <si>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</si>
  <si>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</si>
  <si>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</si>
  <si>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</si>
  <si>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</si>
  <si>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</si>
  <si>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</si>
  <si>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</si>
  <si>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</si>
  <si>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</si>
  <si>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</si>
  <si>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</si>
  <si>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</si>
  <si>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</si>
  <si>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</si>
  <si>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</si>
  <si>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</si>
  <si>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</si>
  <si>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</si>
  <si>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</si>
  <si>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</si>
  <si>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</si>
  <si>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</si>
  <si>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</si>
  <si>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</si>
  <si>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</si>
  <si>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</si>
  <si>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</si>
  <si>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</si>
  <si>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</si>
  <si>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</si>
  <si>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</si>
  <si>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</si>
  <si>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</si>
  <si>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</si>
  <si>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</si>
  <si>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</si>
  <si>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</si>
  <si>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</si>
  <si>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</si>
  <si>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</si>
  <si>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</si>
  <si>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</si>
  <si>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</si>
  <si>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</si>
  <si>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</si>
  <si>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</si>
  <si>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</si>
  <si>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</si>
  <si>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</si>
  <si>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</si>
  <si>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</si>
  <si>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</si>
  <si>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</si>
  <si>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</si>
  <si>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</si>
  <si>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</si>
  <si>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</si>
  <si>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</si>
  <si>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</si>
  <si>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</si>
  <si>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</si>
  <si>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</si>
  <si>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</si>
  <si>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</si>
  <si>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</si>
  <si>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</si>
  <si>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</si>
  <si>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</si>
  <si>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</si>
  <si>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</si>
  <si>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</si>
  <si>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</si>
  <si>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</si>
  <si>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</si>
  <si>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</si>
  <si>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</si>
  <si>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</si>
  <si>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</si>
  <si>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</si>
  <si>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</si>
  <si>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</si>
  <si>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</si>
  <si>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</si>
  <si>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</si>
  <si>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</si>
  <si>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</si>
  <si>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</si>
  <si>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</si>
  <si>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</si>
  <si>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</si>
  <si>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</si>
  <si>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</si>
  <si>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</si>
  <si>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</si>
  <si>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</si>
  <si>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</si>
  <si>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</si>
  <si>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</si>
  <si>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</si>
  <si>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</si>
  <si>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</si>
  <si>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</si>
  <si>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</si>
  <si>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</si>
  <si>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</si>
  <si>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</si>
  <si>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</si>
  <si>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</si>
  <si>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</si>
  <si>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</si>
  <si>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</si>
  <si>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</si>
  <si>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</si>
  <si>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</si>
  <si>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</si>
  <si>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</si>
  <si>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</si>
  <si>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</si>
  <si>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</si>
  <si>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</si>
  <si>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</si>
  <si>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</si>
  <si>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</si>
  <si>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</si>
  <si>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</si>
  <si>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</si>
  <si>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</si>
  <si>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</si>
  <si>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</si>
  <si>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</si>
  <si>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</si>
  <si>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</si>
  <si>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</si>
  <si>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</si>
  <si>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</si>
  <si>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</si>
  <si>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</si>
  <si>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</si>
  <si>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</si>
  <si>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</si>
  <si>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</si>
  <si>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</si>
  <si>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</si>
  <si>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</si>
  <si>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</si>
  <si>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</si>
  <si>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</si>
  <si>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</si>
  <si>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</si>
  <si>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</si>
  <si>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</si>
  <si>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</si>
  <si>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</si>
  <si>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</si>
  <si>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</si>
  <si>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</si>
  <si>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</si>
  <si>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</si>
  <si>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</si>
  <si>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</si>
  <si>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</si>
  <si>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</si>
  <si>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</si>
  <si>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</si>
  <si>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</si>
  <si>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</si>
  <si>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</si>
  <si>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</si>
  <si>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</si>
  <si>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</si>
  <si>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</si>
  <si>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</si>
  <si>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</si>
  <si>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</si>
  <si>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</si>
  <si>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</si>
  <si>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</si>
  <si>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</si>
  <si>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</si>
  <si>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</si>
  <si>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</si>
  <si>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</si>
  <si>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</si>
  <si>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</si>
  <si>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</si>
  <si>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</si>
  <si>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</si>
  <si>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</si>
  <si>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</si>
  <si>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</si>
  <si>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</si>
  <si>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</si>
  <si>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</si>
  <si>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</si>
  <si>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</si>
  <si>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</si>
  <si>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</si>
  <si>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</si>
  <si>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</si>
  <si>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</si>
  <si>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</si>
  <si>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</si>
  <si>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</si>
  <si>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</si>
  <si>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</si>
  <si>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</si>
  <si>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</si>
  <si>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</si>
  <si>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</si>
  <si>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</si>
  <si>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</si>
  <si>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</si>
  <si>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</si>
  <si>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</si>
  <si>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</si>
  <si>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</si>
  <si>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</si>
  <si>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</si>
  <si>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</si>
  <si>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</si>
  <si>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</si>
  <si>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</si>
  <si>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</si>
  <si>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</si>
  <si>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</si>
  <si>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</si>
  <si>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</si>
  <si>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</si>
  <si>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</si>
  <si>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</si>
  <si>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</si>
  <si>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</si>
  <si>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</si>
  <si>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</si>
  <si>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</si>
  <si>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</si>
  <si>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</si>
  <si>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</si>
  <si>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</si>
  <si>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</si>
  <si>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</si>
  <si>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</si>
  <si>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</si>
  <si>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</si>
  <si>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</si>
  <si>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</si>
  <si>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</si>
  <si>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</si>
  <si>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</si>
  <si>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</si>
  <si>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</si>
  <si>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</si>
  <si>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</si>
  <si>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</si>
  <si>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</si>
  <si>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</si>
  <si>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</si>
  <si>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</si>
  <si>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</si>
  <si>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</si>
  <si>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</si>
  <si>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</si>
  <si>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</si>
  <si>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</si>
  <si>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</si>
  <si>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</si>
  <si>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</si>
  <si>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</si>
  <si>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</si>
  <si>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</si>
  <si>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</si>
  <si>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</si>
  <si>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</si>
  <si>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</si>
  <si>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</si>
  <si>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</si>
  <si>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</si>
  <si>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</si>
  <si>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</si>
  <si>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</si>
  <si>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</si>
  <si>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</si>
  <si>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</si>
  <si>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</si>
  <si>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</si>
  <si>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</si>
  <si>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</si>
  <si>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</si>
  <si>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</si>
  <si>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</si>
  <si>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</si>
  <si>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</si>
  <si>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</si>
  <si>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</si>
  <si>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</si>
  <si>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</si>
  <si>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</si>
  <si>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</si>
  <si>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</si>
  <si>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</si>
  <si>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</si>
  <si>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</si>
  <si>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</si>
  <si>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</si>
  <si>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</si>
  <si>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</si>
  <si>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</si>
  <si>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</si>
  <si>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</si>
  <si>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</si>
  <si>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</si>
  <si>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</si>
  <si>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</si>
  <si>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</si>
  <si>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</si>
  <si>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</si>
  <si>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</si>
  <si>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</si>
  <si>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</si>
  <si>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</si>
  <si>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</si>
  <si>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</si>
  <si>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</si>
  <si>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</si>
  <si>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</si>
  <si>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</si>
  <si>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</si>
  <si>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</si>
  <si>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</si>
  <si>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</si>
  <si>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</si>
  <si>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</si>
  <si>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</si>
  <si>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</si>
  <si>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</si>
  <si>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</si>
  <si>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</si>
  <si>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</si>
  <si>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</si>
  <si>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</si>
  <si>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</si>
  <si>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</si>
  <si>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</si>
  <si>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</si>
  <si>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</si>
  <si>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</si>
  <si>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</si>
  <si>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</si>
  <si>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</si>
  <si>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</si>
  <si>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</si>
  <si>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</si>
  <si>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</si>
  <si>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</si>
  <si>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</si>
  <si>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</si>
  <si>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</si>
  <si>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</si>
  <si>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</si>
  <si>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</si>
  <si>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</si>
  <si>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</si>
  <si>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</si>
  <si>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</si>
  <si>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</si>
  <si>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</si>
  <si>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</si>
  <si>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</si>
  <si>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</si>
  <si>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</si>
  <si>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</si>
  <si>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</si>
  <si>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</si>
  <si>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</si>
  <si>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</si>
  <si>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</si>
  <si>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</si>
  <si>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</si>
  <si>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</si>
  <si>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</si>
  <si>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</si>
  <si>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</si>
  <si>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</si>
  <si>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</si>
  <si>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</si>
  <si>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</si>
  <si>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</si>
  <si>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</si>
  <si>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</si>
  <si>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</si>
  <si>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</si>
  <si>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</si>
  <si>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</si>
  <si>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</si>
  <si>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</si>
  <si>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</si>
  <si>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</si>
  <si>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</si>
  <si>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</si>
  <si>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</si>
  <si>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</si>
  <si>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</si>
  <si>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</si>
  <si>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</si>
  <si>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</si>
  <si>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</si>
  <si>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</si>
  <si>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</si>
  <si>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</si>
  <si>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</si>
  <si>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</si>
  <si>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</si>
  <si>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</si>
  <si>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</si>
  <si>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</si>
  <si>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</si>
  <si>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</si>
  <si>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</si>
  <si>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</si>
  <si>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</si>
  <si>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</si>
  <si>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</si>
  <si>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</si>
  <si>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</si>
  <si>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</si>
  <si>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</si>
  <si>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</si>
  <si>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</si>
  <si>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</si>
  <si>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</si>
  <si>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</si>
  <si>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</si>
  <si>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</si>
  <si>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</si>
  <si>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</si>
  <si>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</si>
  <si>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</si>
  <si>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</si>
  <si>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</si>
  <si>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</si>
  <si>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</si>
  <si>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</si>
  <si>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</si>
  <si>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</si>
  <si>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</si>
  <si>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</si>
  <si>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</si>
  <si>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</si>
  <si>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</si>
  <si>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</si>
  <si>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</si>
  <si>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</si>
  <si>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</si>
  <si>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</si>
  <si>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</si>
  <si>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</si>
  <si>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</si>
  <si>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</si>
  <si>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</si>
  <si>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</si>
  <si>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</si>
  <si>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</si>
  <si>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</si>
  <si>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</si>
  <si>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</si>
  <si>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</si>
  <si>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</si>
  <si>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</si>
  <si>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</si>
  <si>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</si>
  <si>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</si>
  <si>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</si>
  <si>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</si>
  <si>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</si>
  <si>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</si>
  <si>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</si>
  <si>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</si>
  <si>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</si>
  <si>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</si>
  <si>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</si>
  <si>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</si>
  <si>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</si>
  <si>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</si>
  <si>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</si>
  <si>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</si>
  <si>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</si>
  <si>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</si>
  <si>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</si>
  <si>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</si>
  <si>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</si>
  <si>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</si>
  <si>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</si>
  <si>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</si>
  <si>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</si>
  <si>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</si>
  <si>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</si>
  <si>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</si>
  <si>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</si>
  <si>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</si>
  <si>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</si>
  <si>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</si>
  <si>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</si>
  <si>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</si>
  <si>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</si>
  <si>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</si>
  <si>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</si>
  <si>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</si>
  <si>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</si>
  <si>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</si>
  <si>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</si>
  <si>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</si>
  <si>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</si>
  <si>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</si>
  <si>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</si>
  <si>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</si>
  <si>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</si>
  <si>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</si>
  <si>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</si>
  <si>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</si>
  <si>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</si>
  <si>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</si>
  <si>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</si>
  <si>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</si>
  <si>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</si>
  <si>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</si>
  <si>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</si>
  <si>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</si>
  <si>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</si>
  <si>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</si>
  <si>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</si>
  <si>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</si>
  <si>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</si>
  <si>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</si>
  <si>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</si>
  <si>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</si>
  <si>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</si>
  <si>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</si>
  <si>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</si>
  <si>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</si>
  <si>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</si>
  <si>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</si>
  <si>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</si>
  <si>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</si>
  <si>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</si>
  <si>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</si>
  <si>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</si>
  <si>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</si>
  <si>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</si>
  <si>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</si>
  <si>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</si>
  <si>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</si>
  <si>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</si>
  <si>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</si>
  <si>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</si>
  <si>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</si>
  <si>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</si>
  <si>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</si>
  <si>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</si>
  <si>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</si>
  <si>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</si>
  <si>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</si>
  <si>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</si>
  <si>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</si>
  <si>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</si>
  <si>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</si>
  <si>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</si>
  <si>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</si>
  <si>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</si>
  <si>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</si>
  <si>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</si>
  <si>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</si>
  <si>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</si>
  <si>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</si>
  <si>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</si>
  <si>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</si>
  <si>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</si>
  <si>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</si>
  <si>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</si>
  <si>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</si>
  <si>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</si>
  <si>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</si>
  <si>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</si>
  <si>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</si>
  <si>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</si>
  <si>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</si>
  <si>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</si>
  <si>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</si>
  <si>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</si>
  <si>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</si>
  <si>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</si>
  <si>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</si>
  <si>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</si>
  <si>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</si>
  <si>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</si>
  <si>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</si>
  <si>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</si>
  <si>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</si>
  <si>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</si>
  <si>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</si>
  <si>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</si>
  <si>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</si>
  <si>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</si>
  <si>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</si>
  <si>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</si>
  <si>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</si>
  <si>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</si>
  <si>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</si>
  <si>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</si>
  <si>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</si>
  <si>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</si>
  <si>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</si>
  <si>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</si>
  <si>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</si>
  <si>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</si>
  <si>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</si>
  <si>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</si>
  <si>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</si>
  <si>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</si>
  <si>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</si>
  <si>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</si>
  <si>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</si>
  <si>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</si>
  <si>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</si>
  <si>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</si>
  <si>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</si>
  <si>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</si>
  <si>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</si>
  <si>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</si>
  <si>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</si>
  <si>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</si>
  <si>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</si>
  <si>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</si>
  <si>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</si>
  <si>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</si>
  <si>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</si>
  <si>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</si>
  <si>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</si>
  <si>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</si>
  <si>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</si>
  <si>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</si>
  <si>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</si>
  <si>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</si>
  <si>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</si>
  <si>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</si>
  <si>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</si>
  <si>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</si>
  <si>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</si>
  <si>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</si>
  <si>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</si>
  <si>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</si>
  <si>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</si>
  <si>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</si>
  <si>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</si>
  <si>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</si>
  <si>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</si>
  <si>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</si>
  <si>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</si>
  <si>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</si>
  <si>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</si>
  <si>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</si>
  <si>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</si>
  <si>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</si>
  <si>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</si>
  <si>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</si>
  <si>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</si>
  <si>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</si>
  <si>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</si>
  <si>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</si>
  <si>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</si>
  <si>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</si>
  <si>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</si>
  <si>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</si>
  <si>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</si>
  <si>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</si>
  <si>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</si>
  <si>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</si>
  <si>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</si>
  <si>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</si>
  <si>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</si>
  <si>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</si>
  <si>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</si>
  <si>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</si>
  <si>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</si>
  <si>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</si>
  <si>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</si>
  <si>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</si>
  <si>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</si>
  <si>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</si>
  <si>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</si>
  <si>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</si>
  <si>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</si>
  <si>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</si>
  <si>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</si>
  <si>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</si>
  <si>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</si>
  <si>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</si>
  <si>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</si>
  <si>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</si>
  <si>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</si>
  <si>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</si>
  <si>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</si>
  <si>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</si>
  <si>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</si>
  <si>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</si>
  <si>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</si>
  <si>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</si>
  <si>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</si>
  <si>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</si>
  <si>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</si>
  <si>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</si>
  <si>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</si>
  <si>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</si>
  <si>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</si>
  <si>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</si>
  <si>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</si>
  <si>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</si>
  <si>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</si>
  <si>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</si>
  <si>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</si>
  <si>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</si>
  <si>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</si>
  <si>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</si>
  <si>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</si>
  <si>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</si>
  <si>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</si>
  <si>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</si>
  <si>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</si>
  <si>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</si>
  <si>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</si>
  <si>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</si>
  <si>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</si>
  <si>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</si>
  <si>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</si>
  <si>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</si>
  <si>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</si>
  <si>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</si>
  <si>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</si>
  <si>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</si>
  <si>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</si>
  <si>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</si>
  <si>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</si>
  <si>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</si>
  <si>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</si>
  <si>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</si>
  <si>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</si>
  <si>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</si>
  <si>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</si>
  <si>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</si>
  <si>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</si>
  <si>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</si>
  <si>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</si>
  <si>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</si>
  <si>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</si>
  <si>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</si>
  <si>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</si>
  <si>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</si>
  <si>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</si>
  <si>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</si>
  <si>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</si>
  <si>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</si>
  <si>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</si>
  <si>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</si>
  <si>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</si>
  <si>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</si>
  <si>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</si>
  <si>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</si>
  <si>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</si>
  <si>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</si>
  <si>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</si>
  <si>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</si>
  <si>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</si>
  <si>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</si>
  <si>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</si>
  <si>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</si>
  <si>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</si>
  <si>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</si>
  <si>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</si>
  <si>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</si>
  <si>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</si>
  <si>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</si>
  <si>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</si>
  <si>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</si>
  <si>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</si>
  <si>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</si>
  <si>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</si>
  <si>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</si>
  <si>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</si>
  <si>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</si>
  <si>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</si>
  <si>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</si>
  <si>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</si>
  <si>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</si>
  <si>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</si>
  <si>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</si>
  <si>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</si>
  <si>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</si>
  <si>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</si>
  <si>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</si>
  <si>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</si>
  <si>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</si>
  <si>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</si>
  <si>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</si>
  <si>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</si>
  <si>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</si>
  <si>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</si>
  <si>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</si>
  <si>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</si>
  <si>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</si>
  <si>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</si>
  <si>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</si>
  <si>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</si>
  <si>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</si>
  <si>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</si>
  <si>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</si>
  <si>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</si>
  <si>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</si>
  <si>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</si>
  <si>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</si>
  <si>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</si>
  <si>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</si>
  <si>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</si>
  <si>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</si>
  <si>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</si>
  <si>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</si>
  <si>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</si>
  <si>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</si>
  <si>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</si>
  <si>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</si>
  <si>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</si>
  <si>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</si>
  <si>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</si>
  <si>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</si>
  <si>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</si>
  <si>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</si>
  <si>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</si>
  <si>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</si>
  <si>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</si>
  <si>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</si>
  <si>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</si>
  <si>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</si>
  <si>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</si>
  <si>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</si>
  <si>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</si>
  <si>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</si>
  <si>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</si>
  <si>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</si>
  <si>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</si>
  <si>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</si>
  <si>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</si>
  <si>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</si>
  <si>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</si>
  <si>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</si>
  <si>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</si>
  <si>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</si>
  <si>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</si>
  <si>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</si>
  <si>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</si>
  <si>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</si>
  <si>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</si>
  <si>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</si>
  <si>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</si>
  <si>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</si>
  <si>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</si>
  <si>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</si>
  <si>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</si>
  <si>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</si>
  <si>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</si>
  <si>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</si>
  <si>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</si>
  <si>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</si>
  <si>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</si>
  <si>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</si>
  <si>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</si>
  <si>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</si>
  <si>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</si>
  <si>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</si>
  <si>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</si>
  <si>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</si>
  <si>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</si>
  <si>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</si>
  <si>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</si>
  <si>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</si>
  <si>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</si>
  <si>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</si>
  <si>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</si>
  <si>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</si>
  <si>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</si>
  <si>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</si>
  <si>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</si>
  <si>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</si>
  <si>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</si>
  <si>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</si>
  <si>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</si>
  <si>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</si>
  <si>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</si>
  <si>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</si>
  <si>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</si>
  <si>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</si>
  <si>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</si>
  <si>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</si>
  <si>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</si>
  <si>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</si>
  <si>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</si>
  <si>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</si>
  <si>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</si>
  <si>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</si>
  <si>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</si>
  <si>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</si>
  <si>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</si>
  <si>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</si>
  <si>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</si>
  <si>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</si>
  <si>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</si>
  <si>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</si>
  <si>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</si>
  <si>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</si>
  <si>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</si>
  <si>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</si>
  <si>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</si>
  <si>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</si>
  <si>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</si>
  <si>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</si>
  <si>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</si>
  <si>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</si>
  <si>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</si>
  <si>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</si>
  <si>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</si>
  <si>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</si>
  <si>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</si>
  <si>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</si>
  <si>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</si>
  <si>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</si>
  <si>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</si>
  <si>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</si>
  <si>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</si>
  <si>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</si>
  <si>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</si>
  <si>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</si>
  <si>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</si>
  <si>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</si>
  <si>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</si>
  <si>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</si>
  <si>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</si>
  <si>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</si>
  <si>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</si>
  <si>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</si>
  <si>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</si>
  <si>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</si>
  <si>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</si>
  <si>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</si>
  <si>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</si>
  <si>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</si>
  <si>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</si>
  <si>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</si>
  <si>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</si>
  <si>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</si>
  <si>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</si>
  <si>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</si>
  <si>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</si>
  <si>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</si>
  <si>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</si>
  <si>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</si>
  <si>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</si>
  <si>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</si>
  <si>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</si>
  <si>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</si>
  <si>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</si>
  <si>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</si>
  <si>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</si>
  <si>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</si>
  <si>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</si>
  <si>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</si>
  <si>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</si>
  <si>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</si>
  <si>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</si>
  <si>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</si>
  <si>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</si>
  <si>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</si>
  <si>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</si>
  <si>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</si>
  <si>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</si>
  <si>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</si>
  <si>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</si>
  <si>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</si>
  <si>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</si>
  <si>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</si>
  <si>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</si>
  <si>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</si>
  <si>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</si>
  <si>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</si>
  <si>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</si>
  <si>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</si>
  <si>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</si>
  <si>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</si>
  <si>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</si>
  <si>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</si>
  <si>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</si>
  <si>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</si>
  <si>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</si>
  <si>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</si>
  <si>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</si>
  <si>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</si>
  <si>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</si>
  <si>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</si>
  <si>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</si>
  <si>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</si>
  <si>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</si>
  <si>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</si>
  <si>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</si>
  <si>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</si>
  <si>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</si>
  <si>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</si>
  <si>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</si>
  <si>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</si>
  <si>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</si>
  <si>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</si>
  <si>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</si>
  <si>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</si>
  <si>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</si>
  <si>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</si>
  <si>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</si>
  <si>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</si>
  <si>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</si>
  <si>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</si>
  <si>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</si>
  <si>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</si>
  <si>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</si>
  <si>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</si>
  <si>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</si>
  <si>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</si>
  <si>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</si>
  <si>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</si>
  <si>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</si>
  <si>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</si>
  <si>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</si>
  <si>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</si>
  <si>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</si>
  <si>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</si>
  <si>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</si>
  <si>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</si>
  <si>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</si>
  <si>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</si>
  <si>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</si>
  <si>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</si>
  <si>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</si>
  <si>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</si>
  <si>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</si>
  <si>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</si>
  <si>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</si>
  <si>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</si>
  <si>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</si>
  <si>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</si>
  <si>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</si>
  <si>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</si>
  <si>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</si>
  <si>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</si>
  <si>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</si>
  <si>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</si>
  <si>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</si>
  <si>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</si>
  <si>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</si>
  <si>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</si>
  <si>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</si>
  <si>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</si>
  <si>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</si>
  <si>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</si>
  <si>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</si>
  <si>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</si>
  <si>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</si>
  <si>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</si>
  <si>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</si>
  <si>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</si>
  <si>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</si>
  <si>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</si>
  <si>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</si>
  <si>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</si>
  <si>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</si>
  <si>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</si>
  <si>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</si>
  <si>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</si>
  <si>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</si>
  <si>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</si>
  <si>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</si>
  <si>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</si>
  <si>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</si>
  <si>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</si>
  <si>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</si>
  <si>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</si>
  <si>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</si>
  <si>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</si>
  <si>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</si>
  <si>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</si>
  <si>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</si>
  <si>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</si>
  <si>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</si>
  <si>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</si>
  <si>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</si>
  <si>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</si>
  <si>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</si>
  <si>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</si>
  <si>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</si>
  <si>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</si>
  <si>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</si>
  <si>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</si>
  <si>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</si>
  <si>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</si>
  <si>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</si>
  <si>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</si>
  <si>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</si>
  <si>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</si>
  <si>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</si>
  <si>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</si>
  <si>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</si>
  <si>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</si>
  <si>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</si>
  <si>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</si>
  <si>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</si>
  <si>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</si>
  <si>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</si>
  <si>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</si>
  <si>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</si>
  <si>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</si>
  <si>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</si>
  <si>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</si>
  <si>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</si>
  <si>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</si>
  <si>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</si>
  <si>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</si>
  <si>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</si>
  <si>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</si>
  <si>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</si>
  <si>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</si>
  <si>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</si>
  <si>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</si>
  <si>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</si>
  <si>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</si>
  <si>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</si>
  <si>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</si>
  <si>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</si>
  <si>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</si>
  <si>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</si>
  <si>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</si>
  <si>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</si>
  <si>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</si>
  <si>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</si>
  <si>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</si>
  <si>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</si>
  <si>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</si>
  <si>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</si>
  <si>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</si>
  <si>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</si>
  <si>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</si>
  <si>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</si>
  <si>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</si>
  <si>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</si>
  <si>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</si>
  <si>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</si>
  <si>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</si>
  <si>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</si>
  <si>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</si>
  <si>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</si>
  <si>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</si>
  <si>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</si>
  <si>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</si>
  <si>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</si>
  <si>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</si>
  <si>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</si>
  <si>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</si>
  <si>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</si>
  <si>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</si>
  <si>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</si>
  <si>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</si>
  <si>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</si>
  <si>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</si>
  <si>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</si>
  <si>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</si>
  <si>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</si>
  <si>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</si>
  <si>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</si>
  <si>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</si>
  <si>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</si>
  <si>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</si>
  <si>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</si>
  <si>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</si>
  <si>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</si>
  <si>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</si>
  <si>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</si>
  <si>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</si>
  <si>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</si>
  <si>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</si>
  <si>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</si>
  <si>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</si>
  <si>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</si>
  <si>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</si>
  <si>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</si>
  <si>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</si>
  <si>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</si>
  <si>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</si>
  <si>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</si>
  <si>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</si>
  <si>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</si>
  <si>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</si>
  <si>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</si>
  <si>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</si>
  <si>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</si>
  <si>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</si>
  <si>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</si>
  <si>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</si>
  <si>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</si>
  <si>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</si>
  <si>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</si>
  <si>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</si>
  <si>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</si>
  <si>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</si>
  <si>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</si>
  <si>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</si>
  <si>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</si>
  <si>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</si>
  <si>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</si>
  <si>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</si>
  <si>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</si>
  <si>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</si>
  <si>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</si>
  <si>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</si>
  <si>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</si>
  <si>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</si>
  <si>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</si>
  <si>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</si>
  <si>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</si>
  <si>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</si>
  <si>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</si>
  <si>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</si>
  <si>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</si>
  <si>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</si>
  <si>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</si>
  <si>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</si>
  <si>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</si>
  <si>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</si>
  <si>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</si>
  <si>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</si>
  <si>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</si>
  <si>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</si>
  <si>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</si>
  <si>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</si>
  <si>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</si>
  <si>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</si>
  <si>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</si>
  <si>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</si>
  <si>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</si>
  <si>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</si>
  <si>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</si>
  <si>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</si>
  <si>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</si>
  <si>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</si>
  <si>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</si>
  <si>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</si>
  <si>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</si>
  <si>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</si>
  <si>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</si>
  <si>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</si>
  <si>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</si>
  <si>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</si>
  <si>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</si>
  <si>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</si>
  <si>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</si>
  <si>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</si>
  <si>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</si>
  <si>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</si>
  <si>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</si>
  <si>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</si>
  <si>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</si>
  <si>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</si>
  <si>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</si>
  <si>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</si>
  <si>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</si>
  <si>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</si>
  <si>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</si>
  <si>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</si>
  <si>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</si>
  <si>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</si>
  <si>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</si>
  <si>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</si>
  <si>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</si>
  <si>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</si>
  <si>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</si>
  <si>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</si>
  <si>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</si>
  <si>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</si>
  <si>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</si>
  <si>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</si>
  <si>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</si>
  <si>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</si>
  <si>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</si>
  <si>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</si>
  <si>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</si>
  <si>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</si>
  <si>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</si>
  <si>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</si>
  <si>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</si>
  <si>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</si>
  <si>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</si>
  <si>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</si>
  <si>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</si>
  <si>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</si>
  <si>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</si>
  <si>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</si>
  <si>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</si>
  <si>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</si>
  <si>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</si>
  <si>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</si>
  <si>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</si>
  <si>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</si>
  <si>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</si>
  <si>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</si>
  <si>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</si>
  <si>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</si>
  <si>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</si>
  <si>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</si>
  <si>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</si>
  <si>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</si>
  <si>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</si>
  <si>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</si>
  <si>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</si>
  <si>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</si>
  <si>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</si>
  <si>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</si>
  <si>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</si>
  <si>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</si>
  <si>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</si>
  <si>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</si>
  <si>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</si>
  <si>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</si>
  <si>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</si>
  <si>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</si>
  <si>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</si>
  <si>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</si>
  <si>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</si>
  <si>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</si>
  <si>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</si>
  <si>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</si>
  <si>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</si>
  <si>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</si>
  <si>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</si>
  <si>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</si>
  <si>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</si>
  <si>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</si>
  <si>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</si>
  <si>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</si>
  <si>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</si>
  <si>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</si>
  <si>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</si>
  <si>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</si>
  <si>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</si>
  <si>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</si>
  <si>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</si>
  <si>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</si>
  <si>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</si>
  <si>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</si>
  <si>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</si>
  <si>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</si>
  <si>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</si>
  <si>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</si>
  <si>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</si>
  <si>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</si>
  <si>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</si>
  <si>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</si>
  <si>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</si>
  <si>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</si>
  <si>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</si>
  <si>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</si>
  <si>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</si>
  <si>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</si>
  <si>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</si>
  <si>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</si>
  <si>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</si>
  <si>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</si>
  <si>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</si>
  <si>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</si>
  <si>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</si>
  <si>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</si>
  <si>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</si>
  <si>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</si>
  <si>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</si>
  <si>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</si>
  <si>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</si>
  <si>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</si>
  <si>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</si>
  <si>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</si>
  <si>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</si>
  <si>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</si>
  <si>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</si>
  <si>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</si>
  <si>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</si>
  <si>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</si>
  <si>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</si>
  <si>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</si>
  <si>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</si>
  <si>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</si>
  <si>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</si>
  <si>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</si>
  <si>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</si>
  <si>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</si>
  <si>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</si>
  <si>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</si>
  <si>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</si>
  <si>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</si>
  <si>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</si>
  <si>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</si>
  <si>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</si>
  <si>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</si>
  <si>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</si>
  <si>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</si>
  <si>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</si>
  <si>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</si>
  <si>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</si>
  <si>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</si>
  <si>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</si>
  <si>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</si>
  <si>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</si>
  <si>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</si>
  <si>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</si>
  <si>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</si>
  <si>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</si>
  <si>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</si>
  <si>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</si>
  <si>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</si>
  <si>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</si>
  <si>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</si>
  <si>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</si>
  <si>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</si>
  <si>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</si>
  <si>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</si>
  <si>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</si>
  <si>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</si>
  <si>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</si>
  <si>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</si>
  <si>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</si>
  <si>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</si>
  <si>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</si>
  <si>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</si>
  <si>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</si>
  <si>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</si>
  <si>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</si>
  <si>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</si>
  <si>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</si>
  <si>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</si>
  <si>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</si>
  <si>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</si>
  <si>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</si>
  <si>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</si>
  <si>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</si>
  <si>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</si>
  <si>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</si>
  <si>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</si>
  <si>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</si>
  <si>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</si>
  <si>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</si>
  <si>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</si>
  <si>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</si>
  <si>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</si>
  <si>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</si>
  <si>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</si>
  <si>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</si>
  <si>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</si>
  <si>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</si>
  <si>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</si>
  <si>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</si>
  <si>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</si>
  <si>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</si>
  <si>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</si>
  <si>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</si>
  <si>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</si>
  <si>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</si>
  <si>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</si>
  <si>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</si>
  <si>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</si>
  <si>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</si>
  <si>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</si>
  <si>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</si>
  <si>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</si>
  <si>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</si>
  <si>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</si>
  <si>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</si>
  <si>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</si>
  <si>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</si>
  <si>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</si>
  <si>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</si>
  <si>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</si>
  <si>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</si>
  <si>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</si>
  <si>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</si>
  <si>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</si>
  <si>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</si>
  <si>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</si>
  <si>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</si>
  <si>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</si>
  <si>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</si>
  <si>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</si>
  <si>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</si>
  <si>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</si>
  <si>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</si>
  <si>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</si>
  <si>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</si>
  <si>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</si>
  <si>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</si>
  <si>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</si>
  <si>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</si>
  <si>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</si>
  <si>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</si>
  <si>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</si>
  <si>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</si>
  <si>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</si>
  <si>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</si>
  <si>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</si>
  <si>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</si>
  <si>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</si>
  <si>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</si>
  <si>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</si>
  <si>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</si>
  <si>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</si>
  <si>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</si>
  <si>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</si>
  <si>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</si>
  <si>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</si>
  <si>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</si>
  <si>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</si>
  <si>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</si>
  <si>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</si>
  <si>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</si>
  <si>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</si>
  <si>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</si>
  <si>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</si>
  <si>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</si>
  <si>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</si>
  <si>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</si>
  <si>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</si>
  <si>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</si>
  <si>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</si>
  <si>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</si>
  <si>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</si>
  <si>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</si>
  <si>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</si>
  <si>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</si>
  <si>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</si>
  <si>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</si>
  <si>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</si>
  <si>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</si>
  <si>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</si>
  <si>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</si>
  <si>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</si>
  <si>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</si>
  <si>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</si>
  <si>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</si>
  <si>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</si>
  <si>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</si>
  <si>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</si>
  <si>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</si>
  <si>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</si>
  <si>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</si>
  <si>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</si>
  <si>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</si>
  <si>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</si>
  <si>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</si>
  <si>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</si>
  <si>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</si>
  <si>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</si>
  <si>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</si>
  <si>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</si>
  <si>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</si>
  <si>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</si>
  <si>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</si>
  <si>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</si>
  <si>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</si>
  <si>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</si>
  <si>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</si>
  <si>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</si>
  <si>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</si>
  <si>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</si>
  <si>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</si>
  <si>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</si>
  <si>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</si>
  <si>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</si>
  <si>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</si>
  <si>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</si>
  <si>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</si>
  <si>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</si>
  <si>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</si>
  <si>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</si>
  <si>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</si>
  <si>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</si>
  <si>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</si>
  <si>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</si>
  <si>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</si>
  <si>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</si>
  <si>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</si>
  <si>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</si>
  <si>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</si>
  <si>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</si>
  <si>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</si>
  <si>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</si>
  <si>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</si>
  <si>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</si>
  <si>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</si>
  <si>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</si>
  <si>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</si>
  <si>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</si>
  <si>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</si>
  <si>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</si>
  <si>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</si>
  <si>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</si>
  <si>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</si>
  <si>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</si>
  <si>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</si>
  <si>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</si>
  <si>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</si>
  <si>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</si>
  <si>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</si>
  <si>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</si>
  <si>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</si>
  <si>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</si>
  <si>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</si>
  <si>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</si>
  <si>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</si>
  <si>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</si>
  <si>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</si>
  <si>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</si>
  <si>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</si>
  <si>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</si>
  <si>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</si>
  <si>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</si>
  <si>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</si>
  <si>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</si>
  <si>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</si>
  <si>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</si>
  <si>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</si>
  <si>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</si>
  <si>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</si>
  <si>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</si>
  <si>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</si>
  <si>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</si>
  <si>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</si>
  <si>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</si>
  <si>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</si>
  <si>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</si>
  <si>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</si>
  <si>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</si>
  <si>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</si>
  <si>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</si>
  <si>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</si>
  <si>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</si>
  <si>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</si>
  <si>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</si>
  <si>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</si>
  <si>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</si>
  <si>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</si>
  <si>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</si>
  <si>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</si>
  <si>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</si>
  <si>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</si>
  <si>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</si>
  <si>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</si>
  <si>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</si>
  <si>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</si>
  <si>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</si>
  <si>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</si>
  <si>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</si>
  <si>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</si>
  <si>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</si>
  <si>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</si>
  <si>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</si>
  <si>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</si>
  <si>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</si>
  <si>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</si>
  <si>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</si>
  <si>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</si>
  <si>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</si>
  <si>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</si>
  <si>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</si>
  <si>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</si>
  <si>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</si>
  <si>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</si>
  <si>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</si>
  <si>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</si>
  <si>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</si>
  <si>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</si>
  <si>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</si>
  <si>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</si>
  <si>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</si>
  <si>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</si>
  <si>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</si>
  <si>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</si>
  <si>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</si>
  <si>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</si>
  <si>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</si>
  <si>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</si>
  <si>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</si>
  <si>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</si>
  <si>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</si>
  <si>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</si>
  <si>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</si>
  <si>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</si>
  <si>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</si>
  <si>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</si>
  <si>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</si>
  <si>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</si>
  <si>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</si>
  <si>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</si>
  <si>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</si>
  <si>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</si>
  <si>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</si>
  <si>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</si>
  <si>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</si>
  <si>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</si>
  <si>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</si>
  <si>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</si>
  <si>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</si>
  <si>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</si>
  <si>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</si>
  <si>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</si>
  <si>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</si>
  <si>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</si>
  <si>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</si>
  <si>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</si>
  <si>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</si>
  <si>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</si>
  <si>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</si>
  <si>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</si>
  <si>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</si>
  <si>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</si>
  <si>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</si>
  <si>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</si>
  <si>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</si>
  <si>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</si>
  <si>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</si>
  <si>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</si>
  <si>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</si>
  <si>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</si>
  <si>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</si>
  <si>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</si>
  <si>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</si>
  <si>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</si>
  <si>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</si>
  <si>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</si>
  <si>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</si>
  <si>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</si>
  <si>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</si>
  <si>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</si>
  <si>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</si>
  <si>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</si>
  <si>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</si>
  <si>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</si>
  <si>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</si>
  <si>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</si>
  <si>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</si>
  <si>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</si>
  <si>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</si>
  <si>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</si>
  <si>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</si>
  <si>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</si>
  <si>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</si>
  <si>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</si>
  <si>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</si>
  <si>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</si>
  <si>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</si>
  <si>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</si>
  <si>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</si>
  <si>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</si>
  <si>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</si>
  <si>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</si>
  <si>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</si>
  <si>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</si>
  <si>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</si>
  <si>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</si>
  <si>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</si>
  <si>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</si>
  <si>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</si>
  <si>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</si>
  <si>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</si>
  <si>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</si>
  <si>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</si>
  <si>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</si>
  <si>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</si>
  <si>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</si>
  <si>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</si>
  <si>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</si>
  <si>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</si>
  <si>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</si>
  <si>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</si>
  <si>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</si>
  <si>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</si>
  <si>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</si>
  <si>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</si>
  <si>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</si>
  <si>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</si>
  <si>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</si>
  <si>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</si>
  <si>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</si>
  <si>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</si>
  <si>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</si>
  <si>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</si>
  <si>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</si>
  <si>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</si>
  <si>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</si>
  <si>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</si>
  <si>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</si>
  <si>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</si>
  <si>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</si>
  <si>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</si>
  <si>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</si>
  <si>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</si>
  <si>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</si>
  <si>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</si>
  <si>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</si>
  <si>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</si>
  <si>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</si>
  <si>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</si>
  <si>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</si>
  <si>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</si>
  <si>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</si>
  <si>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</si>
  <si>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</si>
  <si>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</si>
  <si>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</si>
  <si>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</si>
  <si>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</si>
  <si>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</si>
  <si>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</si>
  <si>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</si>
  <si>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</si>
  <si>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</si>
  <si>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</si>
  <si>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</si>
  <si>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</si>
  <si>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</si>
  <si>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</si>
  <si>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</si>
  <si>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</si>
  <si>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</si>
  <si>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</si>
  <si>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</si>
  <si>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</si>
  <si>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</si>
  <si>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</si>
  <si>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</si>
  <si>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</si>
  <si>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</si>
  <si>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</si>
  <si>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</si>
  <si>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</si>
  <si>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</si>
  <si>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</si>
  <si>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</si>
  <si>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</si>
  <si>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</si>
  <si>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</si>
  <si>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</si>
  <si>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</si>
  <si>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</si>
  <si>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</si>
  <si>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</si>
  <si>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</si>
  <si>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</si>
  <si>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</si>
  <si>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</si>
  <si>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</si>
  <si>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</si>
  <si>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</si>
  <si>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</si>
  <si>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</si>
  <si>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</si>
  <si>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</si>
  <si>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</si>
  <si>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</si>
  <si>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</si>
  <si>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</si>
  <si>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</si>
  <si>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</si>
  <si>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</si>
  <si>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</si>
  <si>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</si>
  <si>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</si>
  <si>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</si>
  <si>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</si>
  <si>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</si>
  <si>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</si>
  <si>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</si>
  <si>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</si>
  <si>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</si>
  <si>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</si>
  <si>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</si>
  <si>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</si>
  <si>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</si>
  <si>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</si>
  <si>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</si>
  <si>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</si>
  <si>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</si>
  <si>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</si>
  <si>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</si>
  <si>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</si>
  <si>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</si>
  <si>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</si>
  <si>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</si>
  <si>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</si>
  <si>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</si>
  <si>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</si>
  <si>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</si>
  <si>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</si>
  <si>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</si>
  <si>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</si>
  <si>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</si>
  <si>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</si>
  <si>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</si>
  <si>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</si>
  <si>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</si>
  <si>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</si>
  <si>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</si>
  <si>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</si>
  <si>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</si>
  <si>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</si>
  <si>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</si>
  <si>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</si>
  <si>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</si>
  <si>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</si>
  <si>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</si>
  <si>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</si>
  <si>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</si>
  <si>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</si>
  <si>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</si>
  <si>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</si>
  <si>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</si>
  <si>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</si>
  <si>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</si>
  <si>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</si>
  <si>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</si>
  <si>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</si>
  <si>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</si>
  <si>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</si>
  <si>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</si>
  <si>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</si>
  <si>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</si>
  <si>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</si>
  <si>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</si>
  <si>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</si>
  <si>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</si>
  <si>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</si>
  <si>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</si>
  <si>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</si>
  <si>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</si>
  <si>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</si>
  <si>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</si>
  <si>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</si>
  <si>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</si>
  <si>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</si>
  <si>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</si>
  <si>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</si>
  <si>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</si>
  <si>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</si>
  <si>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</si>
  <si>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</si>
  <si>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</si>
  <si>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</si>
  <si>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</si>
  <si>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</si>
  <si>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</si>
  <si>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</si>
  <si>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</si>
  <si>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</si>
  <si>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</si>
  <si>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</si>
  <si>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</si>
  <si>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</si>
  <si>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</si>
  <si>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</si>
  <si>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</si>
  <si>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</si>
  <si>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</si>
  <si>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</si>
  <si>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</si>
  <si>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</si>
  <si>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</si>
  <si>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</si>
  <si>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</si>
  <si>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</si>
  <si>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</si>
  <si>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</si>
  <si>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</si>
  <si>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</si>
  <si>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</si>
  <si>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</si>
  <si>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</si>
  <si>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</si>
  <si>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</si>
  <si>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</si>
  <si>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</si>
  <si>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</si>
  <si>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</si>
  <si>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</si>
  <si>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</si>
  <si>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</si>
  <si>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</si>
  <si>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</si>
  <si>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</si>
  <si>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</si>
  <si>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</si>
  <si>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</si>
  <si>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</si>
  <si>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</si>
  <si>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</si>
  <si>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</si>
  <si>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</si>
  <si>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</si>
  <si>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</si>
  <si>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</si>
  <si>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</si>
  <si>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</si>
  <si>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</si>
  <si>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</si>
  <si>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</si>
  <si>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</si>
  <si>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</si>
  <si>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</si>
  <si>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</si>
  <si>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</si>
  <si>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</si>
  <si>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</si>
  <si>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</si>
  <si>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</si>
  <si>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</si>
  <si>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</si>
  <si>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</si>
  <si>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</si>
  <si>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</si>
  <si>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</si>
  <si>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</si>
  <si>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</si>
  <si>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</si>
  <si>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</si>
  <si>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</si>
  <si>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</si>
  <si>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</si>
  <si>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</si>
  <si>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</si>
  <si>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</si>
  <si>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</si>
  <si>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</si>
  <si>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</si>
  <si>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</si>
  <si>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</si>
  <si>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</si>
  <si>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</si>
  <si>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</si>
  <si>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</si>
  <si>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</si>
  <si>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</si>
  <si>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</si>
  <si>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</si>
  <si>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</si>
  <si>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</si>
  <si>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</si>
  <si>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</si>
  <si>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</si>
  <si>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</si>
  <si>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</si>
  <si>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</si>
  <si>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</si>
  <si>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</si>
  <si>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</si>
  <si>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</si>
  <si>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</si>
  <si>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</si>
  <si>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</si>
  <si>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</si>
  <si>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</si>
  <si>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</si>
  <si>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</si>
  <si>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</si>
  <si>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</si>
  <si>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</si>
  <si>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</si>
  <si>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</si>
  <si>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</si>
  <si>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</si>
  <si>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</si>
  <si>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</si>
  <si>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</si>
  <si>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</si>
  <si>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</si>
  <si>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</si>
  <si>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</si>
  <si>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</si>
  <si>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</si>
  <si>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</si>
  <si>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</si>
  <si>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</si>
  <si>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</si>
  <si>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</si>
  <si>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</si>
  <si>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</si>
  <si>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</si>
  <si>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</si>
  <si>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</si>
  <si>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</si>
  <si>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</si>
  <si>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</si>
  <si>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</si>
  <si>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</si>
  <si>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</si>
  <si>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</si>
  <si>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</si>
  <si>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</si>
  <si>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</si>
  <si>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</si>
  <si>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</si>
  <si>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</si>
  <si>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</si>
  <si>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</si>
  <si>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</si>
  <si>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</si>
  <si>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</si>
  <si>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</si>
  <si>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</si>
  <si>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</si>
  <si>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</si>
  <si>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</si>
  <si>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</si>
  <si>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</si>
  <si>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</si>
  <si>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</si>
  <si>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</si>
  <si>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</si>
  <si>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</si>
  <si>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</si>
  <si>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</si>
  <si>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</si>
  <si>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</si>
  <si>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</si>
  <si>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</si>
  <si>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</si>
  <si>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</si>
  <si>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</si>
  <si>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</si>
  <si>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</si>
  <si>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</si>
  <si>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</si>
  <si>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</si>
  <si>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</si>
  <si>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</si>
  <si>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</si>
  <si>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</si>
  <si>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</si>
  <si>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</si>
  <si>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</si>
  <si>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</si>
  <si>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</si>
  <si>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</si>
  <si>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</si>
  <si>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</si>
  <si>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</si>
  <si>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</si>
  <si>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</si>
  <si>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</si>
  <si>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</si>
  <si>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</si>
  <si>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</si>
  <si>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</si>
  <si>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</si>
  <si>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</si>
  <si>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</si>
  <si>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</si>
  <si>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</si>
  <si>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</si>
  <si>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</si>
  <si>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</si>
  <si>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</si>
  <si>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</si>
  <si>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</si>
  <si>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</si>
  <si>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</si>
  <si>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</si>
  <si>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</si>
  <si>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</si>
  <si>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</si>
  <si>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</si>
  <si>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</si>
  <si>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</si>
  <si>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</si>
  <si>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</si>
  <si>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</si>
  <si>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</si>
  <si>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</si>
  <si>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</si>
  <si>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</si>
  <si>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</si>
  <si>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</si>
  <si>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</si>
  <si>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</si>
  <si>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</si>
  <si>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</si>
  <si>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</si>
  <si>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</si>
  <si>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</si>
  <si>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</si>
  <si>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</si>
  <si>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</si>
  <si>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</si>
  <si>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</si>
  <si>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</si>
  <si>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</si>
  <si>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</si>
  <si>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</si>
  <si>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</si>
  <si>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</si>
  <si>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</si>
  <si>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</si>
  <si>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</si>
  <si>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</si>
  <si>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</si>
  <si>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</si>
  <si>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</si>
  <si>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</si>
  <si>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</si>
  <si>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</si>
  <si>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</si>
  <si>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</si>
  <si>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</si>
  <si>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</si>
  <si>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</si>
  <si>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</si>
  <si>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</si>
  <si>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</si>
  <si>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</si>
  <si>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</si>
  <si>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</si>
  <si>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</si>
  <si>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</si>
  <si>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</si>
  <si>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</si>
  <si>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</si>
  <si>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</si>
  <si>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</si>
  <si>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</si>
  <si>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</si>
  <si>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</si>
  <si>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</si>
  <si>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</si>
  <si>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</si>
  <si>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</si>
  <si>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</si>
  <si>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</si>
  <si>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</si>
  <si>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</si>
  <si>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</si>
  <si>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</si>
  <si>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</si>
  <si>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</si>
  <si>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</si>
  <si>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</si>
  <si>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</si>
  <si>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</si>
  <si>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</si>
  <si>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</si>
  <si>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</si>
  <si>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</si>
  <si>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</si>
  <si>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</si>
  <si>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</si>
  <si>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</si>
  <si>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</si>
  <si>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</si>
  <si>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</si>
  <si>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</si>
  <si>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</si>
  <si>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</si>
  <si>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</si>
  <si>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</si>
  <si>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</si>
  <si>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</si>
  <si>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</si>
  <si>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</si>
  <si>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</si>
  <si>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</si>
  <si>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</si>
  <si>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</si>
  <si>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</si>
  <si>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</si>
  <si>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</si>
  <si>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</si>
  <si>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</si>
  <si>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</si>
  <si>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</si>
  <si>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</si>
  <si>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</si>
  <si>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</si>
  <si>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</si>
  <si>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</si>
  <si>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</si>
  <si>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</si>
  <si>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</si>
  <si>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</si>
  <si>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</si>
  <si>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</si>
  <si>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</si>
  <si>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</si>
  <si>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</si>
  <si>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</si>
  <si>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</si>
  <si>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</si>
  <si>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</si>
  <si>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</si>
  <si>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</si>
  <si>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</si>
  <si>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</si>
  <si>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</si>
  <si>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</si>
  <si>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</si>
  <si>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</si>
  <si>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</si>
  <si>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</si>
  <si>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</si>
  <si>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</si>
  <si>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</si>
  <si>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</si>
  <si>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</si>
  <si>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</si>
  <si>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</si>
  <si>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</si>
  <si>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</si>
  <si>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</si>
  <si>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</si>
  <si>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</si>
  <si>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</si>
  <si>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</si>
  <si>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</si>
  <si>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</si>
  <si>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</si>
  <si>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</si>
  <si>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</si>
  <si>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</si>
  <si>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</si>
  <si>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</si>
  <si>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</si>
  <si>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</si>
  <si>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</si>
  <si>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</si>
  <si>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</si>
  <si>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</si>
  <si>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</si>
  <si>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</si>
  <si>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</si>
  <si>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</si>
  <si>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</si>
  <si>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</si>
  <si>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</si>
  <si>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</si>
  <si>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</si>
  <si>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</si>
  <si>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</si>
  <si>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</si>
  <si>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</si>
  <si>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</si>
  <si>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</si>
  <si>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</si>
  <si>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</si>
  <si>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</si>
  <si>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</si>
  <si>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</si>
  <si>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</si>
  <si>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</si>
  <si>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</si>
  <si>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</si>
  <si>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</si>
  <si>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</si>
  <si>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</si>
  <si>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</si>
  <si>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</si>
  <si>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</si>
  <si>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</si>
  <si>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</si>
  <si>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</si>
  <si>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</si>
  <si>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</si>
  <si>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</si>
  <si>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</si>
  <si>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</si>
  <si>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</si>
  <si>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</si>
  <si>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</si>
  <si>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</si>
  <si>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</si>
  <si>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</si>
  <si>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</si>
  <si>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</si>
  <si>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</si>
  <si>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</si>
  <si>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</si>
  <si>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</si>
  <si>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</si>
  <si>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</si>
  <si>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</si>
  <si>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</si>
  <si>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</si>
  <si>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</si>
  <si>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</si>
  <si>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</si>
  <si>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</si>
  <si>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</si>
  <si>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</si>
  <si>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</si>
  <si>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</si>
  <si>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</si>
  <si>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</si>
  <si>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</si>
  <si>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</si>
  <si>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</si>
  <si>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</si>
  <si>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</si>
  <si>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</si>
  <si>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</si>
  <si>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</si>
  <si>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</si>
  <si>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</si>
  <si>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</si>
  <si>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</si>
  <si>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</si>
  <si>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</si>
  <si>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</si>
  <si>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</si>
  <si>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</si>
  <si>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</si>
  <si>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</si>
  <si>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</si>
  <si>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</si>
  <si>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</si>
  <si>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</si>
  <si>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</si>
  <si>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</si>
  <si>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</si>
  <si>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</si>
  <si>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</si>
  <si>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</si>
  <si>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</si>
  <si>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</si>
  <si>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</si>
  <si>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</si>
  <si>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</si>
  <si>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</si>
  <si>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</si>
  <si>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</si>
  <si>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</si>
  <si>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</si>
  <si>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</si>
  <si>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</si>
  <si>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</si>
  <si>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</si>
  <si>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</si>
  <si>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</si>
  <si>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</si>
  <si>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</si>
  <si>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</si>
  <si>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</si>
  <si>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</si>
  <si>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</si>
  <si>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</si>
  <si>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</si>
  <si>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</si>
  <si>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</si>
  <si>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</si>
  <si>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</si>
  <si>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</si>
  <si>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</si>
  <si>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</si>
  <si>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</si>
  <si>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</si>
  <si>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</si>
  <si>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</si>
  <si>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</si>
  <si>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</si>
  <si>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</si>
  <si>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</si>
  <si>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</si>
  <si>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</si>
  <si>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</si>
  <si>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</si>
  <si>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</si>
  <si>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</si>
  <si>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</si>
  <si>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</si>
  <si>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</si>
  <si>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</si>
  <si>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</si>
  <si>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</si>
  <si>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</si>
  <si>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</si>
  <si>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</si>
  <si>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</si>
  <si>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</si>
  <si>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</si>
  <si>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</si>
  <si>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</si>
  <si>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</si>
  <si>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</si>
  <si>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</si>
  <si>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</si>
  <si>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</si>
  <si>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</si>
  <si>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</si>
  <si>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</si>
  <si>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</si>
  <si>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</si>
  <si>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</si>
  <si>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</si>
  <si>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</si>
  <si>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</si>
  <si>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</si>
  <si>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</si>
  <si>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</si>
  <si>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</si>
  <si>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</si>
  <si>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</si>
  <si>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</si>
  <si>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</si>
  <si>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</si>
  <si>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</si>
  <si>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</si>
  <si>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</si>
  <si>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</si>
  <si>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</si>
  <si>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</si>
  <si>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</si>
  <si>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</si>
  <si>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</si>
  <si>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</si>
  <si>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</si>
  <si>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</si>
  <si>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</si>
  <si>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</si>
  <si>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</si>
  <si>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</si>
  <si>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</si>
  <si>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</si>
  <si>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</si>
  <si>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</si>
  <si>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</si>
  <si>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</si>
  <si>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</si>
  <si>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</si>
  <si>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</si>
  <si>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</si>
  <si>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</si>
  <si>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</si>
  <si>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</si>
  <si>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</si>
  <si>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</si>
  <si>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</si>
  <si>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</si>
  <si>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</si>
  <si>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</si>
  <si>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</si>
  <si>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</si>
  <si>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</si>
  <si>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</si>
  <si>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</si>
  <si>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</si>
  <si>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</si>
  <si>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</si>
  <si>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</si>
  <si>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</si>
  <si>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</si>
  <si>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</si>
  <si>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</si>
  <si>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</si>
  <si>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</si>
  <si>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</si>
  <si>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</si>
  <si>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</si>
  <si>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</si>
  <si>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</si>
  <si>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</si>
  <si>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</si>
  <si>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</si>
  <si>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</si>
  <si>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</si>
  <si>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</si>
  <si>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</si>
  <si>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</si>
  <si>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</si>
  <si>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</si>
  <si>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</si>
  <si>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</si>
  <si>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</si>
  <si>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</si>
  <si>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</si>
  <si>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</si>
  <si>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</si>
  <si>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</si>
  <si>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</si>
  <si>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</si>
  <si>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</si>
  <si>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</si>
  <si>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</si>
  <si>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</si>
  <si>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</si>
  <si>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</si>
  <si>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</si>
  <si>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</si>
  <si>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</si>
  <si>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</si>
  <si>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</si>
  <si>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</si>
  <si>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</si>
  <si>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</si>
  <si>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</si>
  <si>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</si>
  <si>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</si>
  <si>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</si>
  <si>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</si>
  <si>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</si>
  <si>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</si>
  <si>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</si>
  <si>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</si>
  <si>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</si>
  <si>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</si>
  <si>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</si>
  <si>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</si>
  <si>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</si>
  <si>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</si>
  <si>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</si>
  <si>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</si>
  <si>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</si>
  <si>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</si>
  <si>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</si>
  <si>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</si>
  <si>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</si>
  <si>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</si>
  <si>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</si>
  <si>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</si>
  <si>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</si>
  <si>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</si>
  <si>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</si>
  <si>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</si>
  <si>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</si>
  <si>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</si>
  <si>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</si>
  <si>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</si>
  <si>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</si>
  <si>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</si>
  <si>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</si>
  <si>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</si>
  <si>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</si>
  <si>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</si>
  <si>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</si>
  <si>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</si>
  <si>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</si>
  <si>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</si>
  <si>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</si>
  <si>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</si>
  <si>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</si>
  <si>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</si>
  <si>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</si>
  <si>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</si>
  <si>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</si>
  <si>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</si>
  <si>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</si>
  <si>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</si>
  <si>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</si>
  <si>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</si>
  <si>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</si>
  <si>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</si>
  <si>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</si>
  <si>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</si>
  <si>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</si>
  <si>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</si>
  <si>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</si>
  <si>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</si>
  <si>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</si>
  <si>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</si>
  <si>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</si>
  <si>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</si>
  <si>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</si>
  <si>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</si>
  <si>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</si>
  <si>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</si>
  <si>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</si>
  <si>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</si>
  <si>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</si>
  <si>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</si>
  <si>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</si>
  <si>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</si>
  <si>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</si>
  <si>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</si>
  <si>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</si>
  <si>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</si>
  <si>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</si>
  <si>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</si>
  <si>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</si>
  <si>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</si>
  <si>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</si>
  <si>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</si>
  <si>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</si>
  <si>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</si>
  <si>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</si>
  <si>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</si>
  <si>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</si>
  <si>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</si>
  <si>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</si>
  <si>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</si>
  <si>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</si>
  <si>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</si>
  <si>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</si>
  <si>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</si>
  <si>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</si>
  <si>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</si>
  <si>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</si>
  <si>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</si>
  <si>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</si>
  <si>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</si>
  <si>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</si>
  <si>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</si>
  <si>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</si>
  <si>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</si>
  <si>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</si>
  <si>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</si>
  <si>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</si>
  <si>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</si>
  <si>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</si>
  <si>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</si>
  <si>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</si>
  <si>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</si>
  <si>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</si>
  <si>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</si>
  <si>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</si>
  <si>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</si>
  <si>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</si>
  <si>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</si>
  <si>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</si>
  <si>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</si>
  <si>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</si>
  <si>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</si>
  <si>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</si>
  <si>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</si>
  <si>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</si>
  <si>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</si>
  <si>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</si>
  <si>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</si>
  <si>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</si>
  <si>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</si>
  <si>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</si>
  <si>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</si>
  <si>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</si>
  <si>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</si>
  <si>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</si>
  <si>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</si>
  <si>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</si>
  <si>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</si>
  <si>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</si>
  <si>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</si>
  <si>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</si>
  <si>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</si>
  <si>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</si>
  <si>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</si>
  <si>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</si>
  <si>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</si>
  <si>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</si>
  <si>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</si>
  <si>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</si>
  <si>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</si>
  <si>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</si>
  <si>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</si>
  <si>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</si>
  <si>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</si>
  <si>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</si>
  <si>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</si>
  <si>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</si>
  <si>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</si>
  <si>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</si>
  <si>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</si>
  <si>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</si>
  <si>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</si>
  <si>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</si>
  <si>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</si>
  <si>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</si>
  <si>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</si>
  <si>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</si>
  <si>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</si>
  <si>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</si>
  <si>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</si>
  <si>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</si>
  <si>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</si>
  <si>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</si>
  <si>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</si>
  <si>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</si>
  <si>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</si>
  <si>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</si>
  <si>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</si>
  <si>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</si>
  <si>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</si>
  <si>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</si>
  <si>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</si>
  <si>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</si>
  <si>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</si>
  <si>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</si>
  <si>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</si>
  <si>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</si>
  <si>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</si>
  <si>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</si>
  <si>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</si>
  <si>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</si>
  <si>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</si>
  <si>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</si>
  <si>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</si>
  <si>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</si>
  <si>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</si>
  <si>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</si>
  <si>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</si>
  <si>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</si>
  <si>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</si>
  <si>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</si>
  <si>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</si>
  <si>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</si>
  <si>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</si>
  <si>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</si>
  <si>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</si>
  <si>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</si>
  <si>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</si>
  <si>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</si>
  <si>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</si>
  <si>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</si>
  <si>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</si>
  <si>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</si>
  <si>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</si>
  <si>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</si>
  <si>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</si>
  <si>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</si>
  <si>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</si>
  <si>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</si>
  <si>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</si>
  <si>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</si>
  <si>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</si>
  <si>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</si>
  <si>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</si>
  <si>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</si>
  <si>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</si>
  <si>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</si>
  <si>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</si>
  <si>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</si>
  <si>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</si>
  <si>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</si>
  <si>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</si>
  <si>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</si>
  <si>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</si>
  <si>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</si>
  <si>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</si>
  <si>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</si>
  <si>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</si>
  <si>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</si>
  <si>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</si>
  <si>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</si>
  <si>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</si>
  <si>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</si>
  <si>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</si>
  <si>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</si>
  <si>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</si>
  <si>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</si>
  <si>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</si>
  <si>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</si>
  <si>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</si>
  <si>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</si>
  <si>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</si>
  <si>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</si>
  <si>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</si>
  <si>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</si>
  <si>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</si>
  <si>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</si>
  <si>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</si>
  <si>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</si>
  <si>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</si>
  <si>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</si>
  <si>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</si>
  <si>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</si>
  <si>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</si>
  <si>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</si>
  <si>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</si>
  <si>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</si>
  <si>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</si>
  <si>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</si>
  <si>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</si>
  <si>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</si>
  <si>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</si>
  <si>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</si>
  <si>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</si>
  <si>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</si>
  <si>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</si>
  <si>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</si>
  <si>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</si>
  <si>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</si>
  <si>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</si>
  <si>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</si>
  <si>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</si>
  <si>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</si>
  <si>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</si>
  <si>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</si>
  <si>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</si>
  <si>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</si>
  <si>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</si>
  <si>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</si>
  <si>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</si>
  <si>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</si>
  <si>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</si>
  <si>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</si>
  <si>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</si>
  <si>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</si>
  <si>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</si>
  <si>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</si>
  <si>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</si>
  <si>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</si>
  <si>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</si>
  <si>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</si>
  <si>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</si>
  <si>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</si>
  <si>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</si>
  <si>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</si>
  <si>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</si>
  <si>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</si>
  <si>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</si>
  <si>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</si>
  <si>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</si>
  <si>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</si>
  <si>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</si>
  <si>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</si>
  <si>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</si>
  <si>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</si>
  <si>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</si>
  <si>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</si>
  <si>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</si>
  <si>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</si>
  <si>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</si>
  <si>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</si>
  <si>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</si>
  <si>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</si>
  <si>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</si>
  <si>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</si>
  <si>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</si>
  <si>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</si>
  <si>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</si>
  <si>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</si>
  <si>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</si>
  <si>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</si>
  <si>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</si>
  <si>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</si>
  <si>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</si>
  <si>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</si>
  <si>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</si>
  <si>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</si>
  <si>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</si>
  <si>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</si>
  <si>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</si>
  <si>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</si>
  <si>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</si>
  <si>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</si>
  <si>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</si>
  <si>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</si>
  <si>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</si>
  <si>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</si>
  <si>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</si>
  <si>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</si>
  <si>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</si>
  <si>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</si>
  <si>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</si>
  <si>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</si>
  <si>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</si>
  <si>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</si>
  <si>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</si>
  <si>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</si>
  <si>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</si>
  <si>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</si>
  <si>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</si>
  <si>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</si>
  <si>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</si>
  <si>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</si>
  <si>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</si>
  <si>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</si>
  <si>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</si>
  <si>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</si>
  <si>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</si>
  <si>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</si>
  <si>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</si>
  <si>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</si>
  <si>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</si>
  <si>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</si>
  <si>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</si>
  <si>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</si>
  <si>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</si>
  <si>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</si>
  <si>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</si>
  <si>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</si>
  <si>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</si>
  <si>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</si>
  <si>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</si>
  <si>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</si>
  <si>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</si>
  <si>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</si>
  <si>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</si>
  <si>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</si>
  <si>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</si>
  <si>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</si>
  <si>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</si>
  <si>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</si>
  <si>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</si>
  <si>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</si>
  <si>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</si>
  <si>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</si>
  <si>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</si>
  <si>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</si>
  <si>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</si>
  <si>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</si>
  <si>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</si>
  <si>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</si>
  <si>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</si>
  <si>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</si>
  <si>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</si>
  <si>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</si>
  <si>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</si>
  <si>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</si>
  <si>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</si>
  <si>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</si>
  <si>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</si>
  <si>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</si>
  <si>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</si>
  <si>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</si>
  <si>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</si>
  <si>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</si>
  <si>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</si>
  <si>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</si>
  <si>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</si>
  <si>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</si>
  <si>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</si>
  <si>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</si>
  <si>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</si>
  <si>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</si>
  <si>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</si>
  <si>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</si>
  <si>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</si>
  <si>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</si>
  <si>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</si>
  <si>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</si>
  <si>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</si>
  <si>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</si>
  <si>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</si>
  <si>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</si>
  <si>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</si>
  <si>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</si>
  <si>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</si>
  <si>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</si>
  <si>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</si>
  <si>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</si>
  <si>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</si>
  <si>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</si>
  <si>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</si>
  <si>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</si>
  <si>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</si>
  <si>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</si>
  <si>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</si>
  <si>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</si>
  <si>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</si>
  <si>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</si>
  <si>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</si>
  <si>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</si>
  <si>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</si>
  <si>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</si>
  <si>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</si>
  <si>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</si>
  <si>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</si>
  <si>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</si>
  <si>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</si>
  <si>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</si>
  <si>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</si>
  <si>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</si>
  <si>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</si>
  <si>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</si>
  <si>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</si>
  <si>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</si>
  <si>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</si>
  <si>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</si>
  <si>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</si>
  <si>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</si>
  <si>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</si>
  <si>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</si>
  <si>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</si>
  <si>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</si>
  <si>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</si>
  <si>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</si>
  <si>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</si>
  <si>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</si>
  <si>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</si>
  <si>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</si>
  <si>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</si>
  <si>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</si>
  <si>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</si>
  <si>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</si>
  <si>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</si>
  <si>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</si>
  <si>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</si>
  <si>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</si>
  <si>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</si>
  <si>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</si>
  <si>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</si>
  <si>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</si>
  <si>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</si>
  <si>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</si>
  <si>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</si>
  <si>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</si>
  <si>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</si>
  <si>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</si>
  <si>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</si>
  <si>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</si>
  <si>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</si>
  <si>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</si>
  <si>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</si>
  <si>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</si>
  <si>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</si>
  <si>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</si>
  <si>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</si>
  <si>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</si>
  <si>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</si>
  <si>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</si>
  <si>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</si>
  <si>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</si>
  <si>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</si>
  <si>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</si>
  <si>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</si>
  <si>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</si>
  <si>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</si>
  <si>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</si>
  <si>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</si>
  <si>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</si>
  <si>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</si>
  <si>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</si>
  <si>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</si>
  <si>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</si>
  <si>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</si>
  <si>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</si>
  <si>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</si>
  <si>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</si>
  <si>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</si>
  <si>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</si>
  <si>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</si>
  <si>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</si>
  <si>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</si>
  <si>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</si>
  <si>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</si>
  <si>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</si>
  <si>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</si>
  <si>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</si>
  <si>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</si>
  <si>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</si>
  <si>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</si>
  <si>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</si>
  <si>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</si>
  <si>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</si>
  <si>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</si>
  <si>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</si>
  <si>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</si>
  <si>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</si>
  <si>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</si>
  <si>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</si>
  <si>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</si>
  <si>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</si>
  <si>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</si>
  <si>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</si>
  <si>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</si>
  <si>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</si>
  <si>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</si>
  <si>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</si>
  <si>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</si>
  <si>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</si>
  <si>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</si>
  <si>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</si>
  <si>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</si>
  <si>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</si>
  <si>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</si>
  <si>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</si>
  <si>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</si>
  <si>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</si>
  <si>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</si>
  <si>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</si>
  <si>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</si>
  <si>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</si>
  <si>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</si>
  <si>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</si>
  <si>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</si>
  <si>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</si>
  <si>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</si>
  <si>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</si>
  <si>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</si>
  <si>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</si>
  <si>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</si>
  <si>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</si>
  <si>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</si>
  <si>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</si>
  <si>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</si>
  <si>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</si>
  <si>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</si>
  <si>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</si>
  <si>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</si>
  <si>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</si>
  <si>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</si>
  <si>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</si>
  <si>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</si>
  <si>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</si>
  <si>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</si>
  <si>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</si>
  <si>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</si>
  <si>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</si>
  <si>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</si>
  <si>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</si>
  <si>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</si>
  <si>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</si>
  <si>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</si>
  <si>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</si>
  <si>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</si>
  <si>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</si>
  <si>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</si>
  <si>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</si>
  <si>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</si>
  <si>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</si>
  <si>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</si>
  <si>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</si>
  <si>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</si>
  <si>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</si>
  <si>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</si>
  <si>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</si>
  <si>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</si>
  <si>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</si>
  <si>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</si>
  <si>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</si>
  <si>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</si>
  <si>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</si>
  <si>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</si>
  <si>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</si>
  <si>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</si>
  <si>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</si>
  <si>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</si>
  <si>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</si>
  <si>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</si>
  <si>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</si>
  <si>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</si>
  <si>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</si>
  <si>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</si>
  <si>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</si>
  <si>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</si>
  <si>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</si>
  <si>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</si>
  <si>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</si>
  <si>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</si>
  <si>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</si>
  <si>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</si>
  <si>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</si>
  <si>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</si>
  <si>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</si>
  <si>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</si>
  <si>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</si>
  <si>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</si>
  <si>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</si>
  <si>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</si>
  <si>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</si>
  <si>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</si>
  <si>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</si>
  <si>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</si>
  <si>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</si>
  <si>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</si>
  <si>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</si>
  <si>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</si>
  <si>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</si>
  <si>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</si>
  <si>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</si>
  <si>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</si>
  <si>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</si>
  <si>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</si>
  <si>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</si>
  <si>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</si>
  <si>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</si>
  <si>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</si>
  <si>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</si>
  <si>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</si>
  <si>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</si>
  <si>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</si>
  <si>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</si>
  <si>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</si>
  <si>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</si>
  <si>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</si>
  <si>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</si>
  <si>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</si>
  <si>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</si>
  <si>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</si>
  <si>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</si>
  <si>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</si>
  <si>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</si>
  <si>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</si>
  <si>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</si>
  <si>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</si>
  <si>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</si>
  <si>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</si>
  <si>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</si>
  <si>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</si>
  <si>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</si>
  <si>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</si>
  <si>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</si>
  <si>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</si>
  <si>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</si>
  <si>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</si>
  <si>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</si>
  <si>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</si>
  <si>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</si>
  <si>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</si>
  <si>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</si>
  <si>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</si>
  <si>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</si>
  <si>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</si>
  <si>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</si>
  <si>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</si>
  <si>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</si>
  <si>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</si>
  <si>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</si>
  <si>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</si>
  <si>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</si>
  <si>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</si>
  <si>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</si>
  <si>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</si>
  <si>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</si>
  <si>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</si>
  <si>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</si>
  <si>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</si>
  <si>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</si>
  <si>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</si>
  <si>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</si>
  <si>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</si>
  <si>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</si>
  <si>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</si>
  <si>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</si>
  <si>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</si>
  <si>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</si>
  <si>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</si>
  <si>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</si>
  <si>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</si>
  <si>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</si>
  <si>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</si>
  <si>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</si>
  <si>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</si>
  <si>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</si>
  <si>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</si>
  <si>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</si>
  <si>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</si>
  <si>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</si>
  <si>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</si>
  <si>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</si>
  <si>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</si>
  <si>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</si>
  <si>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</si>
  <si>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</si>
  <si>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</si>
  <si>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</si>
  <si>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</si>
  <si>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</si>
  <si>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</si>
  <si>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</si>
  <si>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</si>
  <si>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</si>
  <si>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</si>
  <si>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</si>
  <si>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</si>
  <si>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</si>
  <si>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</si>
  <si>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</si>
  <si>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</si>
  <si>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</si>
  <si>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</si>
  <si>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</si>
  <si>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</si>
  <si>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</si>
  <si>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</si>
  <si>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</si>
  <si>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</si>
  <si>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</si>
  <si>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</si>
  <si>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</si>
  <si>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</si>
  <si>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</si>
  <si>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</si>
  <si>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</si>
  <si>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</si>
  <si>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</si>
  <si>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</si>
  <si>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</si>
  <si>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</si>
  <si>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</si>
  <si>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</si>
  <si>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</si>
  <si>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</si>
  <si>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</si>
  <si>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</si>
  <si>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</si>
  <si>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</si>
  <si>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</si>
  <si>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</si>
  <si>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</si>
  <si>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</si>
  <si>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</si>
  <si>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</si>
  <si>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</si>
  <si>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</si>
  <si>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</si>
  <si>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</si>
  <si>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</si>
  <si>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</si>
  <si>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</si>
  <si>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</si>
  <si>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</si>
  <si>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</si>
  <si>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</si>
  <si>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</si>
  <si>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</si>
  <si>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</si>
  <si>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</si>
  <si>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</si>
  <si>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</si>
  <si>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</si>
  <si>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</si>
  <si>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</si>
  <si>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</si>
  <si>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</si>
  <si>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</si>
  <si>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</si>
  <si>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</si>
  <si>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</si>
  <si>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</si>
  <si>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</si>
  <si>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</si>
  <si>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</si>
  <si>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</si>
  <si>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</si>
  <si>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</si>
  <si>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</si>
  <si>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</si>
  <si>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</si>
  <si>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</si>
  <si>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</si>
  <si>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</si>
  <si>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</si>
  <si>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</si>
  <si>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</si>
  <si>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</si>
  <si>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</si>
  <si>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</si>
  <si>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</si>
  <si>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</si>
  <si>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</si>
  <si>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</si>
  <si>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</si>
  <si>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</si>
  <si>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</si>
  <si>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</si>
  <si>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</si>
  <si>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</si>
  <si>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</si>
  <si>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</si>
  <si>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</si>
  <si>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</si>
  <si>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</si>
  <si>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</si>
  <si>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</si>
  <si>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</si>
  <si>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</si>
  <si>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</si>
  <si>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</si>
  <si>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</si>
  <si>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</si>
  <si>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</si>
  <si>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</si>
  <si>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</si>
  <si>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</si>
  <si>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</si>
  <si>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</si>
  <si>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</si>
  <si>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</si>
  <si>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</si>
  <si>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</si>
  <si>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</si>
  <si>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</si>
  <si>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</si>
  <si>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</si>
  <si>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</si>
  <si>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</si>
  <si>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</si>
  <si>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</si>
  <si>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</si>
  <si>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</si>
  <si>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</si>
  <si>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</si>
  <si>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</si>
  <si>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</si>
  <si>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</si>
  <si>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</si>
  <si>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</si>
  <si>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</si>
  <si>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</si>
  <si>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</si>
  <si>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</si>
  <si>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</si>
  <si>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</si>
  <si>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</si>
  <si>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</si>
  <si>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</si>
  <si>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</si>
  <si>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</si>
  <si>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</si>
  <si>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</si>
  <si>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</si>
  <si>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</si>
  <si>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</si>
  <si>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</si>
  <si>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</si>
  <si>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</si>
  <si>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</si>
  <si>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</si>
  <si>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</si>
  <si>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</si>
  <si>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</si>
  <si>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</si>
  <si>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</si>
  <si>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</si>
  <si>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</si>
  <si>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</si>
  <si>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</si>
  <si>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</si>
  <si>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</si>
  <si>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</si>
  <si>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</si>
  <si>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</si>
  <si>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</si>
  <si>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</si>
  <si>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</si>
  <si>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</si>
  <si>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</si>
  <si>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</si>
  <si>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</si>
  <si>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</si>
  <si>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</si>
  <si>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</si>
  <si>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</si>
  <si>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</si>
  <si>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</si>
  <si>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</si>
  <si>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</si>
  <si>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</si>
  <si>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</si>
  <si>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</si>
  <si>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</si>
  <si>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</si>
  <si>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</si>
  <si>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</si>
  <si>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</si>
  <si>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</si>
  <si>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</si>
  <si>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</si>
  <si>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</si>
  <si>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</si>
  <si>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</si>
  <si>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</si>
  <si>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</si>
  <si>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</si>
  <si>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</si>
  <si>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</si>
  <si>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</si>
  <si>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</si>
  <si>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</si>
  <si>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</si>
  <si>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</si>
  <si>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</si>
  <si>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</si>
  <si>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</si>
  <si>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</si>
  <si>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</si>
  <si>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</si>
  <si>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</si>
  <si>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</si>
  <si>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</si>
  <si>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</si>
  <si>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</si>
  <si>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</si>
  <si>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</si>
  <si>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</si>
  <si>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</si>
  <si>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</si>
  <si>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</si>
  <si>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</si>
  <si>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</si>
  <si>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</si>
  <si>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</si>
  <si>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</si>
  <si>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</si>
  <si>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</si>
  <si>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</si>
  <si>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</si>
  <si>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</si>
  <si>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</si>
  <si>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</si>
  <si>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</si>
  <si>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</si>
  <si>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</si>
  <si>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</si>
  <si>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</si>
  <si>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</si>
  <si>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</si>
  <si>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</si>
  <si>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</si>
  <si>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</si>
  <si>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</si>
  <si>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</si>
  <si>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</si>
  <si>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</si>
  <si>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</si>
  <si>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</si>
  <si>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</si>
  <si>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</si>
  <si>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</si>
  <si>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</si>
  <si>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</si>
  <si>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</si>
  <si>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</si>
  <si>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</si>
  <si>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</si>
  <si>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</si>
  <si>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</si>
  <si>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</si>
  <si>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</si>
  <si>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</si>
  <si>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</si>
  <si>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</si>
  <si>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</si>
  <si>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</si>
  <si>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</si>
  <si>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</si>
  <si>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</si>
  <si>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</si>
  <si>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</si>
  <si>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</si>
  <si>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</si>
  <si>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</si>
  <si>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</si>
  <si>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</si>
  <si>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</si>
  <si>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</si>
  <si>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</si>
  <si>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</si>
  <si>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</si>
  <si>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</si>
  <si>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</si>
  <si>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</si>
  <si>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</si>
  <si>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</si>
  <si>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</si>
  <si>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</si>
  <si>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</si>
  <si>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</si>
  <si>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</si>
  <si>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</si>
  <si>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</si>
  <si>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</si>
  <si>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</si>
  <si>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</si>
  <si>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</si>
  <si>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</si>
  <si>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</si>
  <si>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</si>
  <si>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</si>
  <si>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</si>
  <si>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</si>
  <si>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</si>
  <si>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</si>
  <si>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</si>
  <si>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</si>
  <si>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</si>
  <si>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</si>
  <si>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</si>
  <si>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</si>
  <si>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</si>
  <si>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</si>
  <si>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</si>
  <si>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</si>
  <si>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</si>
  <si>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</si>
  <si>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</si>
  <si>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</si>
  <si>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</si>
  <si>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</si>
  <si>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</si>
  <si>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</si>
  <si>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</si>
  <si>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</si>
  <si>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</si>
  <si>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</si>
  <si>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</si>
  <si>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</si>
  <si>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</si>
  <si>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</si>
  <si>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</si>
  <si>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</si>
  <si>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</si>
  <si>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</si>
  <si>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</si>
  <si>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</si>
  <si>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</si>
  <si>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</si>
  <si>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</si>
  <si>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</si>
  <si>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</si>
  <si>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</si>
  <si>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</si>
  <si>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</si>
  <si>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</si>
  <si>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</si>
  <si>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</si>
  <si>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</si>
  <si>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</si>
  <si>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</si>
  <si>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</si>
  <si>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</si>
  <si>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</si>
  <si>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</si>
  <si>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</si>
  <si>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</si>
  <si>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</si>
  <si>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</si>
  <si>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</si>
  <si>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</si>
  <si>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</si>
  <si>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</si>
  <si>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</si>
  <si>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</si>
  <si>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</si>
  <si>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</si>
  <si>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</si>
  <si>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</si>
  <si>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</si>
  <si>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</si>
  <si>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</si>
  <si>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</si>
  <si>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</si>
  <si>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</si>
  <si>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</si>
  <si>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</si>
  <si>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</si>
  <si>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</si>
  <si>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</si>
  <si>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</si>
  <si>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</si>
  <si>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</si>
  <si>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</si>
  <si>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</si>
  <si>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</si>
  <si>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</si>
  <si>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</si>
  <si>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</si>
  <si>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</si>
  <si>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</si>
  <si>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</si>
  <si>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</si>
  <si>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</si>
  <si>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</si>
  <si>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</si>
  <si>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</si>
  <si>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</si>
  <si>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</si>
  <si>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</si>
  <si>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</si>
  <si>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</si>
  <si>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</si>
  <si>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</si>
  <si>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</si>
  <si>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</si>
  <si>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</si>
  <si>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</si>
  <si>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</si>
  <si>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</si>
  <si>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</si>
  <si>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</si>
  <si>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</si>
  <si>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</si>
  <si>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</si>
  <si>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</si>
  <si>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</si>
  <si>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</si>
  <si>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</si>
  <si>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</si>
  <si>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</si>
  <si>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</si>
  <si>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</si>
  <si>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</si>
  <si>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</si>
  <si>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</si>
  <si>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</si>
  <si>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</si>
  <si>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</si>
  <si>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</si>
  <si>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</si>
  <si>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</si>
  <si>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</si>
  <si>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</si>
  <si>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</si>
  <si>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</si>
  <si>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</si>
  <si>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</si>
  <si>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</si>
  <si>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</si>
  <si>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</si>
  <si>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</si>
  <si>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</si>
  <si>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</si>
  <si>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</si>
  <si>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</si>
  <si>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</si>
  <si>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</si>
  <si>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</si>
  <si>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</si>
  <si>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</si>
  <si>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</si>
  <si>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</si>
  <si>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</si>
  <si>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</si>
  <si>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</si>
  <si>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</si>
  <si>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</si>
  <si>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</si>
  <si>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</si>
  <si>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</si>
  <si>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</si>
  <si>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</si>
  <si>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</si>
  <si>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</si>
  <si>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</si>
  <si>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</si>
  <si>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</si>
  <si>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</si>
  <si>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</si>
  <si>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</si>
  <si>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</si>
  <si>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</si>
  <si>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</si>
  <si>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</si>
  <si>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</si>
  <si>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</si>
  <si>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</si>
  <si>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</si>
  <si>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</si>
  <si>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</si>
  <si>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</si>
  <si>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</si>
  <si>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</si>
  <si>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</si>
  <si>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</si>
  <si>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</si>
  <si>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</si>
  <si>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</si>
  <si>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</si>
  <si>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</si>
  <si>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</si>
  <si>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</si>
  <si>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</si>
  <si>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</si>
  <si>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</si>
  <si>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</si>
  <si>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</si>
  <si>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</si>
  <si>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</si>
  <si>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</si>
  <si>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</si>
  <si>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</si>
  <si>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</si>
  <si>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</si>
  <si>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</si>
  <si>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</si>
  <si>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</si>
  <si>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</si>
  <si>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</si>
  <si>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</si>
  <si>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</si>
  <si>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</si>
  <si>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</si>
  <si>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</si>
  <si>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</si>
  <si>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</si>
  <si>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</si>
  <si>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</si>
  <si>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</si>
  <si>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</si>
  <si>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</si>
  <si>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</si>
  <si>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</si>
  <si>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</si>
  <si>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</si>
  <si>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</si>
  <si>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</si>
  <si>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</si>
  <si>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</si>
  <si>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</si>
  <si>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</si>
  <si>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</si>
  <si>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</si>
  <si>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</si>
  <si>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</si>
  <si>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</si>
  <si>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</si>
  <si>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</si>
  <si>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</si>
  <si>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</si>
  <si>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</si>
  <si>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</si>
  <si>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</si>
  <si>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</si>
  <si>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</si>
  <si>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</si>
  <si>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</si>
  <si>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</si>
  <si>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</si>
  <si>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</si>
  <si>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</si>
  <si>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</si>
  <si>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</si>
  <si>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</si>
  <si>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</si>
  <si>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</si>
  <si>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</si>
  <si>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</si>
  <si>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</si>
  <si>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</si>
  <si>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</si>
  <si>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</si>
  <si>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</si>
  <si>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</si>
  <si>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</si>
  <si>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</si>
  <si>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</si>
  <si>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</si>
  <si>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</si>
  <si>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</si>
  <si>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</si>
  <si>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</si>
  <si>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</si>
  <si>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</si>
  <si>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</si>
  <si>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</si>
  <si>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</si>
  <si>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</si>
  <si>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</si>
  <si>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</si>
  <si>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</si>
  <si>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</si>
  <si>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</si>
  <si>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</si>
  <si>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</si>
  <si>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</si>
  <si>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</si>
  <si>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</si>
  <si>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</si>
  <si>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</si>
  <si>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</si>
  <si>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</si>
  <si>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</si>
  <si>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</si>
  <si>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</si>
  <si>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</si>
  <si>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</si>
  <si>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</si>
  <si>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</si>
  <si>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</si>
  <si>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</si>
  <si>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</si>
  <si>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</si>
  <si>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</si>
  <si>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</si>
  <si>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</si>
  <si>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</si>
  <si>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</si>
  <si>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</si>
  <si>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</si>
  <si>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</si>
  <si>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</si>
  <si>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</si>
  <si>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</si>
  <si>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</si>
  <si>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</si>
  <si>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</si>
  <si>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</si>
  <si>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</si>
  <si>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</si>
  <si>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</si>
  <si>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</si>
  <si>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</si>
  <si>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</si>
  <si>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</si>
  <si>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</si>
  <si>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</si>
  <si>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</si>
  <si>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</si>
  <si>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</si>
  <si>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</si>
  <si>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</si>
  <si>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</si>
  <si>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</si>
  <si>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</si>
  <si>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</si>
  <si>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</si>
  <si>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</si>
  <si>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</si>
  <si>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</si>
  <si>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</si>
  <si>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</si>
  <si>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</si>
  <si>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</si>
  <si>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</si>
  <si>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</si>
  <si>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</si>
  <si>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</si>
  <si>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</si>
  <si>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</si>
  <si>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</si>
  <si>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</si>
  <si>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</si>
  <si>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</si>
  <si>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</si>
  <si>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</si>
  <si>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</si>
  <si>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</si>
  <si>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</si>
  <si>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</si>
  <si>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</si>
  <si>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</si>
  <si>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</si>
  <si>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</si>
  <si>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</si>
  <si>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</si>
  <si>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</si>
  <si>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</si>
  <si>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</si>
  <si>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</si>
  <si>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</si>
  <si>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</si>
  <si>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</si>
  <si>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</si>
  <si>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</si>
  <si>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</si>
  <si>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</si>
  <si>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</si>
  <si>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</si>
  <si>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</si>
  <si>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</si>
  <si>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</si>
  <si>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</si>
  <si>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</si>
  <si>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</si>
  <si>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</si>
  <si>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</si>
  <si>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</si>
  <si>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</si>
  <si>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</si>
  <si>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</si>
  <si>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</si>
  <si>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</si>
  <si>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</si>
  <si>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</si>
  <si>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</si>
  <si>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</si>
  <si>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</si>
  <si>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</si>
  <si>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</si>
  <si>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</si>
  <si>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</si>
  <si>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</si>
  <si>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</si>
  <si>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</si>
  <si>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</si>
  <si>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</si>
  <si>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</si>
  <si>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</si>
  <si>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</si>
  <si>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</si>
  <si>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</si>
  <si>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</si>
  <si>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</si>
  <si>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</si>
  <si>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</si>
  <si>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</si>
  <si>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</si>
  <si>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</si>
  <si>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</si>
  <si>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</si>
  <si>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</si>
  <si>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</si>
  <si>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</si>
  <si>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</si>
  <si>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</si>
  <si>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</si>
  <si>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</si>
  <si>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</si>
  <si>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</si>
  <si>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</si>
  <si>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</si>
  <si>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</si>
  <si>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</si>
  <si>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</si>
  <si>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</si>
  <si>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</si>
  <si>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</si>
  <si>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</si>
  <si>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</si>
  <si>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</si>
  <si>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</si>
  <si>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</si>
  <si>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</si>
  <si>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</si>
  <si>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</si>
  <si>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</si>
  <si>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</si>
  <si>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</si>
  <si>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</si>
  <si>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</si>
  <si>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</si>
  <si>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</si>
  <si>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</si>
  <si>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</si>
  <si>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</si>
  <si>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</si>
  <si>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</si>
  <si>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</si>
  <si>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</si>
  <si>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</si>
  <si>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</si>
  <si>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</si>
  <si>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</si>
  <si>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</si>
  <si>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</si>
  <si>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</si>
  <si>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</si>
  <si>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</si>
  <si>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</si>
  <si>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</si>
  <si>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</si>
  <si>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</si>
  <si>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</si>
  <si>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</si>
  <si>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</si>
  <si>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</si>
  <si>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</si>
  <si>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</si>
  <si>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</si>
  <si>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</si>
  <si>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</si>
  <si>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</si>
  <si>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</si>
  <si>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</si>
  <si>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</si>
  <si>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</si>
  <si>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</si>
  <si>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</si>
  <si>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</si>
  <si>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</si>
  <si>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</si>
  <si>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</si>
  <si>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</si>
  <si>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</si>
  <si>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</si>
  <si>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</si>
  <si>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</si>
  <si>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</si>
  <si>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</si>
  <si>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</si>
  <si>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</si>
  <si>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</si>
  <si>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</si>
  <si>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</si>
  <si>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</si>
  <si>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</si>
  <si>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</si>
  <si>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</si>
  <si>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</si>
  <si>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</si>
  <si>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</si>
  <si>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</si>
  <si>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</si>
  <si>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</si>
  <si>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</si>
  <si>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</si>
  <si>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</si>
  <si>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</si>
  <si>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</si>
  <si>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</si>
  <si>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</si>
  <si>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</si>
  <si>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</si>
  <si>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</si>
  <si>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</si>
  <si>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</si>
  <si>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</si>
  <si>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</si>
  <si>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</si>
  <si>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</si>
  <si>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</si>
  <si>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</si>
  <si>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</si>
  <si>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</si>
  <si>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</si>
  <si>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</si>
  <si>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</si>
  <si>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</si>
  <si>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</si>
  <si>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</si>
  <si>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</si>
  <si>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</si>
  <si>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</si>
  <si>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</si>
  <si>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</si>
  <si>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</si>
  <si>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</si>
  <si>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</si>
  <si>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</si>
  <si>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</si>
  <si>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</si>
  <si>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</si>
  <si>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</si>
  <si>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</si>
  <si>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</si>
  <si>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</si>
  <si>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</si>
  <si>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</si>
  <si>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</si>
  <si>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</si>
  <si>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</si>
  <si>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</si>
  <si>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</si>
  <si>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</si>
  <si>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</si>
  <si>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</si>
  <si>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</si>
  <si>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</si>
  <si>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</si>
  <si>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</si>
  <si>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</si>
  <si>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</si>
  <si>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</si>
  <si>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</si>
  <si>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</si>
  <si>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</si>
  <si>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</si>
  <si>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</si>
  <si>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</si>
  <si>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</si>
  <si>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</si>
  <si>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</si>
  <si>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</si>
  <si>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</si>
  <si>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</si>
  <si>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</si>
  <si>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</si>
  <si>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</si>
  <si>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</si>
  <si>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</si>
  <si>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</si>
  <si>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</si>
  <si>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</si>
  <si>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</si>
  <si>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</si>
  <si>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</si>
  <si>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</si>
  <si>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</si>
  <si>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</si>
  <si>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</si>
  <si>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</si>
  <si>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</si>
  <si>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</si>
  <si>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</si>
  <si>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</si>
  <si>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</si>
  <si>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</si>
  <si>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</si>
  <si>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</si>
  <si>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</si>
  <si>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</si>
  <si>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</si>
  <si>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</si>
  <si>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</si>
  <si>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</si>
  <si>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</si>
  <si>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</si>
  <si>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</si>
  <si>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</si>
  <si>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</si>
  <si>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</si>
  <si>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</si>
  <si>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</si>
  <si>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</si>
  <si>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</si>
  <si>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</si>
  <si>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</si>
  <si>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</si>
  <si>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</si>
  <si>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</si>
  <si>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</si>
  <si>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</si>
  <si>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</si>
  <si>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</si>
  <si>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</si>
  <si>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</si>
  <si>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</si>
  <si>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</si>
  <si>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</si>
  <si>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</si>
  <si>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</si>
  <si>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</si>
  <si>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</si>
  <si>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</si>
  <si>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</si>
  <si>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</si>
  <si>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</si>
  <si>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</si>
  <si>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</si>
  <si>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</si>
  <si>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</si>
  <si>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</si>
  <si>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</si>
  <si>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</si>
  <si>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</si>
  <si>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</si>
  <si>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</si>
  <si>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</si>
  <si>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</si>
  <si>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</si>
  <si>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</si>
  <si>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</si>
  <si>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</si>
  <si>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</si>
  <si>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</si>
  <si>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</si>
  <si>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</si>
  <si>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</si>
  <si>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</si>
  <si>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</si>
  <si>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</si>
  <si>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</si>
  <si>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</si>
  <si>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</si>
  <si>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</si>
  <si>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</si>
  <si>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</si>
  <si>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</si>
  <si>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</si>
  <si>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</si>
  <si>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</si>
  <si>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</si>
  <si>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</si>
  <si>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</si>
  <si>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</si>
  <si>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</si>
  <si>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</si>
  <si>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</si>
  <si>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</si>
  <si>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</si>
  <si>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</si>
  <si>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</si>
  <si>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</si>
  <si>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</si>
  <si>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</si>
  <si>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</si>
  <si>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</si>
  <si>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</si>
  <si>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</si>
  <si>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</si>
  <si>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</si>
  <si>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</si>
  <si>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</si>
  <si>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</si>
  <si>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</si>
  <si>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</si>
  <si>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</si>
  <si>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</si>
  <si>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</si>
  <si>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</si>
  <si>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</si>
  <si>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</si>
  <si>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</si>
  <si>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</si>
  <si>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</si>
  <si>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</si>
  <si>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</si>
  <si>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</si>
  <si>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</si>
  <si>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</si>
  <si>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</si>
  <si>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</si>
  <si>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</si>
  <si>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</si>
  <si>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</si>
  <si>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</si>
  <si>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</si>
  <si>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</si>
  <si>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</si>
  <si>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</si>
  <si>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</si>
  <si>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</si>
  <si>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</si>
  <si>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</si>
  <si>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</si>
  <si>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</si>
  <si>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</si>
  <si>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</si>
  <si>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</si>
  <si>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</si>
  <si>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</si>
  <si>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</si>
  <si>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</si>
  <si>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</si>
  <si>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</si>
  <si>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</si>
  <si>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</si>
  <si>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</si>
  <si>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</si>
  <si>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</si>
  <si>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</si>
  <si>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</si>
  <si>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</si>
  <si>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</si>
  <si>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</si>
  <si>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</si>
  <si>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</si>
  <si>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</si>
  <si>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</si>
  <si>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</si>
  <si>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</si>
  <si>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</si>
  <si>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</si>
  <si>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</si>
  <si>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</si>
  <si>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</si>
  <si>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</si>
  <si>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</si>
  <si>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</si>
  <si>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</si>
  <si>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</si>
  <si>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</si>
  <si>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</si>
  <si>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</si>
  <si>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</si>
  <si>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</si>
  <si>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</si>
  <si>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</si>
  <si>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</si>
  <si>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</si>
  <si>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</si>
  <si>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</si>
  <si>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</si>
  <si>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</si>
  <si>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</si>
  <si>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</si>
  <si>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</si>
  <si>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</si>
  <si>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</si>
  <si>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</si>
  <si>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</si>
  <si>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</si>
  <si>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</si>
  <si>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</si>
  <si>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</si>
  <si>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</si>
  <si>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</si>
  <si>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</si>
  <si>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</si>
  <si>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</si>
  <si>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</si>
  <si>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</si>
  <si>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</si>
  <si>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</si>
  <si>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</si>
  <si>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</si>
  <si>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</si>
  <si>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</si>
  <si>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</si>
  <si>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</si>
  <si>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</si>
  <si>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</si>
  <si>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</si>
  <si>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</si>
  <si>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</si>
  <si>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</si>
  <si>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</si>
  <si>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</si>
  <si>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</si>
  <si>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</si>
  <si>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</si>
  <si>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</si>
  <si>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</si>
  <si>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</si>
  <si>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</si>
  <si>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</si>
  <si>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</si>
  <si>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</si>
  <si>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</si>
  <si>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</si>
  <si>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</si>
  <si>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</si>
  <si>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</si>
  <si>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</si>
  <si>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</si>
  <si>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</si>
  <si>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</si>
  <si>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</si>
  <si>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</si>
  <si>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</si>
  <si>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</si>
  <si>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</si>
  <si>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</si>
  <si>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</si>
  <si>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</si>
  <si>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</si>
  <si>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</si>
  <si>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</si>
  <si>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</si>
  <si>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</si>
  <si>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</si>
  <si>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</si>
  <si>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</si>
  <si>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</si>
  <si>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</si>
  <si>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</si>
  <si>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</si>
  <si>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</si>
  <si>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</si>
  <si>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</si>
  <si>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</si>
  <si>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</si>
  <si>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</si>
  <si>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</si>
  <si>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</si>
  <si>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</si>
  <si>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</si>
  <si>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</si>
  <si>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</si>
  <si>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</si>
  <si>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</si>
  <si>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</si>
  <si>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</si>
  <si>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</si>
  <si>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</si>
  <si>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</si>
  <si>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</si>
  <si>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</si>
  <si>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</si>
  <si>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</si>
  <si>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</si>
  <si>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</si>
  <si>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</si>
  <si>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</si>
  <si>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</si>
  <si>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</si>
  <si>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</si>
  <si>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</si>
  <si>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</si>
  <si>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</si>
  <si>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</si>
  <si>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</si>
  <si>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</si>
  <si>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</si>
  <si>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</si>
  <si>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</si>
  <si>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</si>
  <si>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</si>
  <si>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</si>
  <si>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</si>
  <si>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</si>
  <si>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</si>
  <si>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</si>
  <si>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</si>
  <si>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</si>
  <si>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</si>
  <si>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</si>
  <si>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</si>
  <si>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</si>
  <si>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</si>
  <si>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</si>
  <si>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</si>
  <si>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</si>
  <si>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</si>
  <si>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</si>
  <si>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</si>
  <si>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</si>
  <si>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</si>
  <si>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</si>
  <si>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</si>
  <si>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</si>
  <si>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</si>
  <si>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</si>
  <si>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</si>
  <si>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</si>
  <si>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</si>
  <si>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</si>
  <si>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</si>
  <si>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</si>
  <si>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</si>
  <si>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</si>
  <si>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</si>
  <si>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</si>
  <si>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</si>
  <si>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</si>
  <si>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</si>
  <si>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</si>
  <si>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</si>
  <si>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</si>
  <si>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</si>
  <si>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</si>
  <si>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</si>
  <si>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</si>
  <si>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</si>
  <si>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</si>
  <si>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</si>
  <si>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</si>
  <si>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</si>
  <si>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</si>
  <si>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</si>
  <si>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</si>
  <si>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</si>
  <si>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</si>
  <si>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</si>
  <si>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</si>
  <si>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</si>
  <si>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</si>
  <si>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</si>
  <si>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</si>
  <si>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</si>
  <si>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</si>
  <si>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</si>
  <si>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</si>
  <si>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</si>
  <si>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</si>
  <si>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</si>
  <si>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</si>
  <si>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</si>
  <si>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</si>
  <si>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</si>
  <si>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</si>
  <si>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</si>
  <si>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</si>
  <si>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</si>
  <si>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</si>
  <si>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</si>
  <si>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</si>
  <si>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</si>
  <si>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</si>
  <si>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</si>
  <si>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</si>
  <si>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</si>
  <si>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</si>
  <si>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</si>
  <si>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</si>
  <si>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</si>
  <si>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</si>
  <si>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</si>
  <si>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</si>
  <si>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</si>
  <si>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</si>
  <si>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</si>
  <si>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</si>
  <si>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</si>
  <si>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</si>
  <si>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</si>
  <si>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</si>
  <si>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</si>
  <si>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</si>
  <si>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</si>
  <si>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</si>
  <si>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</si>
  <si>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</si>
  <si>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</si>
  <si>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</si>
  <si>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</si>
  <si>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</si>
  <si>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</si>
  <si>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</si>
  <si>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</si>
  <si>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</si>
  <si>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</si>
  <si>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</si>
  <si>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</si>
  <si>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</si>
  <si>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</si>
  <si>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</si>
  <si>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</si>
  <si>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</si>
  <si>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</si>
  <si>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</si>
  <si>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</si>
  <si>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</si>
  <si>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</si>
  <si>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</si>
  <si>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</si>
  <si>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</si>
  <si>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</si>
  <si>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</si>
  <si>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</si>
  <si>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</si>
  <si>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</si>
  <si>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</si>
  <si>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</si>
  <si>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</si>
  <si>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</si>
  <si>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</si>
  <si>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</si>
  <si>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</si>
  <si>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</si>
  <si>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</si>
  <si>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</si>
  <si>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</si>
  <si>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</si>
  <si>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</si>
  <si>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</si>
  <si>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</si>
  <si>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</si>
  <si>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</si>
  <si>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</si>
  <si>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</si>
  <si>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</si>
  <si>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</si>
  <si>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</si>
  <si>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</si>
  <si>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</si>
  <si>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</si>
  <si>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</si>
  <si>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</si>
  <si>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</si>
  <si>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</si>
  <si>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</si>
  <si>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</si>
  <si>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</si>
  <si>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</si>
  <si>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</si>
  <si>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</si>
  <si>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</si>
  <si>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</si>
  <si>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</si>
  <si>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</si>
  <si>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</si>
  <si>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</si>
  <si>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</si>
  <si>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</si>
  <si>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</si>
  <si>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</si>
  <si>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</si>
  <si>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</si>
  <si>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</si>
  <si>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</si>
  <si>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</si>
  <si>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</si>
  <si>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</si>
  <si>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</si>
  <si>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</si>
  <si>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</si>
  <si>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</si>
  <si>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</si>
  <si>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</si>
  <si>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</si>
  <si>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</si>
  <si>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</si>
  <si>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</si>
  <si>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</si>
  <si>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</si>
  <si>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</si>
  <si>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</si>
  <si>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</si>
  <si>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</si>
  <si>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</si>
  <si>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</si>
  <si>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</si>
  <si>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</si>
  <si>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</si>
  <si>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</si>
  <si>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</si>
  <si>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</si>
  <si>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</si>
  <si>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</si>
  <si>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</si>
  <si>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</si>
  <si>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</si>
  <si>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</si>
  <si>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</si>
  <si>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</si>
  <si>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</si>
  <si>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</si>
  <si>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</si>
  <si>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</si>
  <si>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</si>
  <si>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</si>
  <si>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</si>
  <si>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</si>
  <si>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</si>
  <si>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</si>
  <si>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</si>
  <si>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</si>
  <si>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</si>
  <si>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</si>
  <si>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</si>
  <si>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</si>
  <si>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</si>
  <si>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</si>
  <si>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</si>
  <si>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</si>
  <si>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</si>
  <si>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</si>
  <si>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</si>
  <si>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</si>
  <si>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</si>
  <si>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</si>
  <si>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</si>
  <si>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</si>
  <si>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</si>
  <si>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</si>
  <si>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</si>
  <si>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</si>
  <si>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</si>
  <si>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</si>
  <si>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</si>
  <si>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</si>
  <si>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</si>
  <si>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</si>
  <si>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</si>
  <si>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</si>
  <si>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</si>
  <si>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</si>
  <si>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</si>
  <si>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</si>
  <si>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</si>
  <si>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</si>
  <si>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</si>
  <si>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</si>
  <si>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</si>
  <si>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</si>
  <si>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</si>
  <si>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</si>
  <si>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</si>
  <si>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</si>
  <si>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</si>
  <si>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</si>
  <si>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</si>
  <si>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</si>
  <si>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</si>
  <si>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</si>
  <si>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</si>
  <si>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</si>
  <si>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</si>
  <si>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</si>
  <si>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</si>
  <si>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</si>
  <si>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</si>
  <si>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</si>
  <si>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</si>
  <si>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</si>
  <si>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</si>
  <si>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</si>
  <si>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</si>
  <si>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</si>
  <si>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</si>
  <si>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</si>
  <si>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</si>
  <si>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</si>
  <si>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</si>
  <si>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</si>
  <si>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</si>
  <si>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</si>
  <si>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</si>
  <si>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</si>
  <si>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</si>
  <si>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</si>
  <si>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</si>
  <si>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</si>
  <si>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</si>
  <si>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</si>
  <si>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</si>
  <si>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</si>
  <si>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</si>
  <si>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</si>
  <si>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</si>
  <si>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</si>
  <si>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</si>
  <si>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</si>
  <si>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</si>
  <si>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</si>
  <si>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</si>
  <si>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</si>
  <si>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</si>
  <si>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</si>
  <si>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</si>
  <si>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</si>
  <si>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</si>
  <si>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</si>
  <si>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</si>
  <si>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</si>
  <si>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</si>
  <si>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</si>
  <si>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</si>
  <si>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</si>
  <si>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</si>
  <si>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</si>
  <si>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</si>
  <si>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</si>
  <si>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</si>
  <si>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</si>
  <si>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</si>
  <si>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</si>
  <si>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</si>
  <si>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</si>
  <si>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</si>
  <si>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</si>
  <si>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</si>
  <si>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</si>
  <si>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</si>
  <si>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</si>
  <si>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</si>
  <si>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</si>
  <si>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</si>
  <si>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</si>
  <si>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</si>
  <si>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</si>
  <si>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</si>
  <si>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</si>
  <si>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</si>
  <si>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</si>
  <si>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</si>
  <si>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</si>
  <si>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</si>
  <si>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</si>
  <si>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</si>
  <si>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</si>
  <si>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</si>
  <si>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</si>
  <si>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</si>
  <si>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</si>
  <si>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</si>
  <si>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</si>
  <si>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</si>
  <si>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</si>
  <si>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</si>
  <si>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</si>
  <si>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</si>
  <si>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</si>
  <si>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</si>
  <si>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</si>
  <si>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</si>
  <si>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</si>
  <si>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</si>
  <si>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</si>
  <si>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</si>
  <si>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</si>
  <si>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</si>
  <si>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</si>
  <si>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</si>
  <si>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</si>
  <si>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</si>
  <si>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</si>
  <si>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</si>
  <si>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</si>
  <si>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</si>
  <si>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</si>
  <si>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</si>
  <si>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</si>
  <si>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</si>
  <si>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</si>
  <si>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</si>
  <si>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</si>
  <si>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</si>
  <si>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</si>
  <si>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</si>
  <si>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</si>
  <si>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</si>
  <si>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</si>
  <si>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</si>
  <si>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</si>
  <si>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</si>
  <si>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</si>
  <si>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</si>
  <si>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</si>
  <si>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</si>
  <si>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</si>
  <si>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</si>
  <si>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</si>
  <si>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</si>
  <si>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</si>
  <si>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</si>
  <si>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</si>
  <si>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</si>
  <si>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</si>
  <si>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</si>
  <si>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</si>
  <si>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</si>
  <si>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</si>
  <si>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</si>
  <si>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</si>
  <si>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</si>
  <si>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</si>
  <si>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</si>
  <si>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</si>
  <si>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</si>
  <si>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</si>
  <si>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</si>
  <si>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</si>
  <si>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</si>
  <si>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</si>
  <si>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</si>
  <si>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</si>
  <si>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</si>
  <si>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</si>
  <si>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</si>
  <si>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</si>
  <si>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</si>
  <si>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</si>
  <si>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</si>
  <si>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</si>
  <si>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</si>
  <si>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</si>
  <si>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</si>
  <si>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</si>
  <si>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</si>
  <si>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</si>
  <si>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</si>
  <si>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</si>
  <si>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</si>
  <si>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</si>
  <si>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</si>
  <si>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</si>
  <si>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</si>
  <si>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</si>
  <si>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</si>
  <si>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</si>
  <si>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</si>
  <si>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</si>
  <si>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</si>
  <si>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</si>
  <si>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</si>
  <si>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</si>
  <si>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</si>
  <si>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</si>
  <si>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</si>
  <si>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</si>
  <si>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</si>
  <si>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</si>
  <si>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</si>
  <si>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</si>
  <si>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</si>
  <si>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</si>
  <si>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</si>
  <si>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</si>
  <si>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</si>
  <si>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</si>
  <si>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</si>
  <si>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</si>
  <si>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</si>
  <si>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</si>
  <si>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</si>
  <si>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</si>
  <si>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</si>
  <si>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</si>
  <si>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</si>
  <si>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</si>
  <si>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</si>
  <si>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</si>
  <si>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</si>
  <si>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</si>
  <si>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</si>
  <si>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</si>
  <si>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</si>
  <si>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</si>
  <si>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</si>
  <si>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</si>
  <si>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</si>
  <si>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</si>
  <si>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</si>
  <si>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</si>
  <si>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</si>
  <si>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</si>
  <si>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</si>
  <si>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</si>
  <si>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</si>
  <si>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</si>
  <si>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</si>
  <si>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</si>
  <si>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</si>
  <si>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</si>
  <si>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</si>
  <si>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</si>
  <si>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</si>
  <si>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</si>
  <si>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</si>
  <si>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</si>
  <si>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</si>
  <si>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</si>
  <si>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</si>
  <si>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</si>
  <si>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</si>
  <si>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</si>
  <si>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</si>
  <si>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</si>
  <si>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</si>
  <si>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</si>
  <si>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</si>
  <si>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</si>
  <si>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</si>
  <si>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</si>
  <si>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</si>
  <si>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</si>
  <si>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</si>
  <si>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</si>
  <si>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</si>
  <si>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</si>
  <si>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</si>
  <si>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</si>
  <si>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</si>
  <si>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</si>
  <si>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</si>
  <si>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</si>
  <si>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</si>
  <si>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</si>
  <si>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</si>
  <si>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</si>
  <si>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</si>
  <si>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</si>
  <si>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</si>
  <si>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</si>
  <si>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</si>
  <si>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</si>
  <si>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</si>
  <si>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</si>
  <si>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</si>
  <si>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</si>
  <si>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</si>
  <si>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</si>
  <si>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</si>
  <si>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</si>
  <si>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</si>
  <si>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</si>
  <si>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</si>
  <si>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</si>
  <si>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</si>
  <si>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</si>
  <si>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</si>
  <si>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</si>
  <si>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</si>
  <si>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</si>
  <si>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</si>
  <si>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</si>
  <si>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</si>
  <si>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</si>
  <si>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</si>
  <si>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</si>
  <si>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</si>
  <si>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</si>
  <si>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</si>
  <si>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</si>
  <si>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</si>
  <si>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</si>
  <si>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</si>
  <si>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</si>
  <si>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</si>
  <si>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</si>
  <si>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</si>
  <si>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</si>
  <si>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</si>
  <si>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</si>
  <si>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</si>
  <si>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</si>
  <si>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</si>
  <si>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</si>
  <si>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</si>
  <si>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</si>
  <si>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</si>
  <si>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</si>
  <si>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</si>
  <si>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</si>
  <si>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</si>
  <si>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</si>
  <si>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</si>
  <si>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</si>
  <si>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</si>
  <si>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</si>
  <si>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</si>
  <si>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</si>
  <si>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</si>
  <si>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</si>
  <si>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</si>
  <si>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</si>
  <si>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</si>
  <si>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</si>
  <si>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</si>
  <si>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</si>
  <si>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</si>
  <si>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</si>
  <si>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</si>
  <si>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</si>
  <si>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</si>
  <si>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</si>
  <si>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</si>
  <si>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</si>
  <si>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</si>
  <si>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</si>
  <si>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</si>
  <si>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</si>
  <si>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</si>
  <si>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</si>
  <si>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</si>
  <si>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</si>
  <si>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</si>
  <si>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</si>
  <si>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</si>
  <si>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</si>
  <si>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</si>
  <si>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</si>
  <si>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</si>
  <si>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</si>
  <si>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</si>
  <si>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</si>
  <si>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</si>
  <si>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</si>
  <si>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</si>
  <si>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</si>
  <si>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</si>
  <si>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</si>
  <si>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</si>
  <si>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</si>
  <si>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</si>
  <si>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</si>
  <si>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</si>
  <si>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</si>
  <si>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</si>
  <si>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</si>
  <si>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</si>
  <si>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</si>
  <si>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</si>
  <si>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</si>
  <si>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</si>
  <si>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</si>
  <si>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</si>
  <si>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</si>
  <si>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</si>
  <si>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</si>
  <si>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</si>
  <si>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</si>
  <si>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</si>
  <si>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</si>
  <si>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</si>
  <si>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</si>
  <si>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</si>
  <si>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</si>
  <si>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</si>
  <si>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</si>
  <si>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</si>
  <si>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</si>
  <si>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</si>
  <si>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</si>
  <si>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</si>
  <si>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</si>
  <si>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</si>
  <si>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</si>
  <si>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</si>
  <si>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</si>
  <si>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</si>
  <si>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</si>
  <si>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</si>
  <si>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</si>
  <si>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</si>
  <si>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</si>
  <si>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</si>
  <si>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</si>
  <si>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</si>
  <si>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</si>
  <si>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</si>
  <si>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</si>
  <si>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</si>
  <si>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</si>
  <si>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</si>
  <si>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</si>
  <si>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</si>
  <si>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</si>
  <si>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</si>
  <si>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</si>
  <si>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</si>
  <si>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</si>
  <si>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</si>
  <si>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</si>
  <si>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</si>
  <si>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</si>
  <si>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</si>
  <si>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</si>
  <si>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</si>
  <si>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</si>
  <si>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</si>
  <si>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</si>
  <si>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</si>
  <si>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</si>
  <si>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</si>
  <si>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</si>
  <si>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</si>
  <si>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</si>
  <si>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</si>
  <si>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</si>
  <si>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</si>
  <si>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</si>
  <si>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</si>
  <si>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</si>
  <si>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</si>
  <si>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</si>
  <si>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</si>
  <si>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</si>
  <si>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</si>
  <si>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</si>
  <si>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</si>
  <si>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</si>
  <si>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</si>
  <si>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</si>
  <si>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</si>
  <si>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</si>
  <si>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</si>
  <si>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</si>
  <si>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</si>
  <si>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</si>
  <si>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</si>
  <si>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</si>
  <si>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</si>
  <si>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</si>
  <si>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</si>
  <si>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</si>
  <si>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</si>
  <si>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</si>
  <si>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</si>
  <si>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</si>
  <si>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</si>
  <si>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</si>
  <si>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</si>
  <si>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</si>
  <si>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</si>
  <si>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</si>
  <si>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</si>
  <si>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</si>
  <si>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</si>
  <si>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</si>
  <si>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</si>
  <si>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</si>
  <si>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</si>
  <si>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</si>
  <si>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</si>
  <si>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</si>
  <si>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</si>
  <si>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</si>
  <si>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</si>
  <si>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</si>
  <si>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</si>
  <si>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</si>
  <si>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</si>
  <si>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</si>
  <si>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</si>
  <si>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</si>
  <si>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</si>
  <si>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</si>
  <si>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</si>
  <si>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</si>
  <si>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</si>
  <si>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</si>
  <si>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</si>
  <si>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</si>
  <si>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</si>
  <si>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</si>
  <si>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</si>
  <si>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</si>
  <si>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</si>
  <si>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</si>
  <si>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</si>
  <si>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</si>
  <si>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</si>
  <si>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</si>
  <si>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</si>
  <si>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</si>
  <si>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</si>
  <si>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</si>
  <si>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</si>
  <si>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</si>
  <si>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</si>
  <si>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</si>
  <si>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</si>
  <si>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</si>
  <si>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</si>
  <si>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</si>
  <si>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</si>
  <si>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</si>
  <si>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</si>
  <si>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</si>
  <si>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</si>
  <si>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</si>
  <si>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</si>
  <si>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</si>
  <si>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</si>
  <si>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</si>
  <si>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</si>
  <si>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</si>
  <si>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</si>
  <si>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</si>
  <si>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</si>
  <si>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</si>
  <si>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</si>
  <si>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</si>
  <si>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</si>
  <si>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</si>
  <si>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</si>
  <si>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</si>
  <si>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</si>
  <si>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</si>
  <si>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</si>
  <si>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</si>
  <si>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</si>
  <si>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</si>
  <si>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</si>
  <si>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</si>
  <si>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</si>
  <si>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</si>
  <si>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</si>
  <si>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</si>
  <si>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</si>
  <si>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</si>
  <si>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</si>
  <si>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</si>
  <si>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</si>
  <si>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</si>
  <si>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</si>
  <si>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</si>
  <si>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</si>
  <si>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</si>
  <si>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</si>
  <si>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</si>
  <si>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</si>
  <si>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</si>
  <si>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</si>
  <si>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</si>
  <si>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</si>
  <si>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</si>
  <si>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</si>
  <si>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</si>
  <si>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</si>
  <si>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</si>
  <si>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</si>
  <si>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</si>
  <si>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</si>
  <si>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</si>
  <si>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</si>
  <si>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</si>
  <si>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</si>
  <si>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</si>
  <si>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</si>
  <si>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</si>
  <si>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</si>
  <si>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</si>
  <si>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</si>
  <si>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</si>
  <si>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</si>
  <si>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</si>
  <si>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</si>
  <si>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</si>
  <si>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</si>
  <si>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</si>
  <si>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</si>
  <si>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</si>
  <si>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</si>
  <si>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</si>
  <si>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</si>
  <si>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</si>
  <si>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</si>
  <si>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</si>
  <si>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</si>
  <si>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</si>
  <si>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</si>
  <si>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</si>
  <si>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</si>
  <si>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</si>
  <si>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</si>
  <si>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</si>
  <si>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</si>
  <si>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</si>
  <si>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</si>
  <si>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</si>
  <si>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</si>
  <si>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</si>
  <si>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</si>
  <si>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</si>
  <si>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</si>
  <si>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</si>
  <si>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</si>
  <si>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</si>
  <si>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</si>
  <si>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</si>
  <si>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</si>
  <si>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</si>
  <si>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</si>
  <si>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</si>
  <si>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</si>
  <si>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</si>
  <si>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</si>
  <si>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</si>
  <si>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</si>
  <si>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</si>
  <si>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</si>
  <si>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</si>
  <si>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</si>
  <si>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</si>
  <si>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</si>
  <si>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</si>
  <si>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</si>
  <si>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</si>
  <si>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</si>
  <si>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</si>
  <si>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</si>
  <si>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</si>
  <si>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</si>
  <si>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</si>
  <si>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</si>
  <si>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</si>
  <si>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</si>
  <si>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</si>
  <si>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</si>
  <si>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</si>
  <si>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</si>
  <si>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</si>
  <si>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</si>
  <si>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</si>
  <si>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</si>
  <si>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</si>
  <si>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</si>
  <si>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</si>
  <si>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</si>
  <si>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</si>
  <si>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</si>
  <si>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</si>
  <si>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</si>
  <si>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</si>
  <si>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</si>
  <si>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</si>
  <si>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</si>
  <si>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</si>
  <si>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</si>
  <si>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</si>
  <si>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</si>
  <si>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</si>
  <si>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</si>
  <si>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</si>
  <si>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</si>
  <si>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</si>
  <si>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</si>
  <si>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</si>
  <si>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</si>
  <si>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</si>
  <si>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</si>
  <si>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</si>
  <si>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</si>
  <si>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</si>
  <si>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</si>
  <si>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</si>
  <si>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</si>
  <si>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</si>
  <si>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</si>
  <si>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</si>
  <si>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</si>
  <si>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</si>
  <si>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</si>
  <si>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</si>
  <si>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</si>
  <si>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</si>
  <si>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</si>
  <si>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</si>
  <si>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</si>
  <si>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</si>
  <si>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</si>
  <si>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</si>
  <si>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</si>
  <si>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</si>
  <si>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</si>
  <si>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</si>
  <si>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</si>
  <si>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</si>
  <si>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</si>
  <si>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</si>
  <si>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</si>
  <si>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</si>
  <si>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</si>
  <si>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</si>
  <si>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</si>
  <si>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</si>
  <si>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</si>
  <si>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</si>
  <si>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</si>
  <si>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</si>
  <si>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</si>
  <si>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</si>
  <si>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</si>
  <si>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</si>
  <si>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</si>
  <si>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</si>
  <si>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</si>
  <si>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</si>
  <si>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</si>
  <si>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</si>
  <si>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</si>
  <si>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</si>
  <si>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</si>
  <si>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</si>
  <si>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</si>
  <si>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</si>
  <si>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</si>
  <si>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</si>
  <si>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</si>
  <si>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</si>
  <si>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</si>
  <si>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</si>
  <si>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</si>
  <si>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</si>
  <si>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</si>
  <si>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</si>
  <si>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</si>
  <si>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</si>
  <si>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</si>
  <si>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</si>
  <si>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</si>
  <si>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</si>
  <si>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</si>
  <si>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</si>
  <si>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</si>
  <si>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</si>
  <si>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</si>
  <si>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</si>
  <si>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</si>
  <si>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</si>
  <si>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</si>
  <si>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</si>
  <si>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</si>
  <si>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</si>
  <si>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</si>
  <si>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</si>
  <si>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</si>
  <si>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</si>
  <si>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</si>
  <si>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</si>
  <si>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</si>
  <si>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</si>
  <si>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</si>
  <si>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</si>
  <si>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</si>
  <si>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</si>
  <si>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</si>
  <si>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</si>
  <si>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</si>
  <si>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</si>
  <si>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</si>
  <si>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</si>
  <si>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</si>
  <si>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</si>
  <si>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</si>
  <si>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</si>
  <si>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</si>
  <si>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</si>
  <si>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</si>
  <si>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</si>
  <si>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</si>
  <si>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</si>
  <si>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</si>
  <si>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</si>
  <si>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</si>
  <si>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</si>
  <si>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</si>
  <si>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</si>
  <si>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</si>
  <si>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</si>
  <si>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</si>
  <si>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</si>
  <si>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</si>
  <si>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</si>
  <si>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</si>
  <si>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</si>
  <si>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</si>
  <si>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</si>
  <si>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</si>
  <si>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</si>
  <si>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</si>
  <si>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</si>
  <si>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</si>
  <si>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</si>
  <si>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</si>
  <si>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</si>
  <si>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</si>
  <si>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</si>
  <si>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</si>
  <si>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</si>
  <si>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</si>
  <si>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</si>
  <si>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</si>
  <si>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</si>
  <si>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</si>
  <si>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</si>
  <si>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</si>
  <si>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</si>
  <si>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</si>
  <si>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</si>
  <si>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</si>
  <si>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</si>
  <si>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</si>
  <si>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</si>
  <si>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</si>
  <si>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</si>
  <si>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</si>
  <si>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</si>
  <si>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</si>
  <si>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</si>
  <si>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</si>
  <si>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</si>
  <si>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</si>
  <si>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</si>
  <si>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</si>
  <si>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</si>
  <si>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</si>
  <si>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</si>
  <si>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</si>
  <si>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</si>
  <si>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</si>
  <si>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</si>
  <si>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</si>
  <si>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</si>
  <si>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</si>
  <si>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</si>
  <si>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</si>
  <si>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</si>
  <si>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</si>
  <si>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</si>
  <si>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</si>
  <si>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</si>
  <si>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</si>
  <si>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</si>
  <si>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</si>
  <si>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</si>
  <si>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</si>
  <si>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</si>
  <si>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</si>
  <si>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</si>
  <si>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</si>
  <si>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</si>
  <si>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</si>
  <si>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</si>
  <si>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</si>
  <si>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</si>
  <si>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</si>
  <si>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</si>
  <si>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</si>
  <si>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</si>
  <si>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</si>
  <si>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</si>
  <si>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</si>
  <si>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</si>
  <si>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</si>
  <si>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</si>
  <si>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</si>
  <si>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</si>
  <si>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</si>
  <si>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</si>
  <si>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</si>
  <si>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</si>
  <si>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</si>
  <si>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</si>
  <si>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</si>
  <si>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</si>
  <si>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</si>
  <si>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</si>
  <si>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</si>
  <si>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</si>
  <si>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</si>
  <si>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</si>
  <si>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</si>
  <si>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</si>
  <si>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</si>
  <si>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</si>
  <si>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</si>
  <si>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</si>
  <si>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</si>
  <si>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</si>
  <si>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</si>
  <si>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</si>
  <si>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</si>
  <si>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</si>
  <si>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</si>
  <si>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</si>
  <si>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</si>
  <si>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</si>
  <si>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</si>
  <si>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</si>
  <si>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</si>
  <si>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</si>
  <si>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</si>
  <si>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</si>
  <si>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</si>
  <si>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</si>
  <si>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</si>
  <si>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</si>
  <si>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</si>
  <si>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</si>
  <si>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</si>
  <si>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</si>
  <si>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</si>
  <si>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</si>
  <si>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</si>
  <si>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</si>
  <si>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</si>
  <si>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</si>
  <si>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</si>
  <si>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</si>
  <si>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</si>
  <si>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</si>
  <si>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</si>
  <si>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</si>
  <si>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</si>
  <si>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</si>
  <si>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</si>
  <si>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</si>
  <si>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</si>
  <si>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</si>
  <si>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</si>
  <si>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</si>
  <si>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</si>
  <si>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</si>
  <si>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</si>
  <si>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</si>
  <si>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</si>
  <si>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</si>
  <si>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</si>
  <si>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</si>
  <si>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</si>
  <si>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</si>
  <si>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</si>
  <si>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</si>
  <si>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</si>
  <si>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</si>
  <si>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</si>
  <si>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</si>
  <si>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</si>
  <si>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</si>
  <si>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</si>
  <si>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</si>
  <si>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</si>
  <si>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</si>
  <si>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</si>
  <si>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</si>
  <si>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</si>
  <si>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</si>
  <si>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</si>
  <si>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</si>
  <si>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</si>
  <si>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</si>
  <si>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</si>
  <si>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</si>
  <si>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</si>
  <si>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</si>
  <si>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</si>
  <si>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</si>
  <si>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</si>
  <si>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</si>
  <si>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</si>
  <si>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</si>
  <si>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</si>
  <si>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</si>
  <si>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</si>
  <si>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</si>
  <si>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</si>
  <si>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</si>
  <si>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</si>
  <si>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</si>
  <si>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</si>
  <si>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</si>
  <si>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</si>
  <si>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</si>
  <si>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</si>
  <si>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</si>
  <si>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</si>
  <si>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</si>
  <si>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</si>
  <si>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</si>
  <si>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</si>
  <si>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</si>
  <si>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</si>
  <si>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</si>
  <si>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</si>
  <si>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</si>
  <si>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</si>
  <si>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</si>
  <si>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</si>
  <si>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</si>
  <si>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</si>
  <si>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</si>
  <si>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</si>
  <si>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</si>
  <si>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</si>
  <si>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</si>
  <si>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</si>
  <si>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</si>
  <si>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</si>
  <si>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</si>
  <si>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</si>
  <si>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</si>
  <si>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</si>
  <si>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</si>
  <si>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</si>
  <si>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</si>
  <si>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</si>
  <si>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</si>
  <si>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</si>
  <si>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</si>
  <si>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</si>
  <si>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</si>
  <si>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</si>
  <si>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</si>
  <si>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</si>
  <si>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</si>
  <si>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</si>
  <si>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</si>
  <si>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</si>
  <si>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</si>
  <si>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</si>
  <si>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</si>
  <si>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</si>
  <si>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</si>
  <si>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</si>
  <si>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</si>
  <si>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</si>
  <si>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</si>
  <si>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</si>
  <si>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</si>
  <si>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</si>
  <si>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</si>
  <si>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</si>
  <si>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</si>
  <si>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</si>
  <si>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</si>
  <si>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</si>
  <si>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</si>
  <si>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</si>
  <si>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</si>
  <si>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</si>
  <si>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</si>
  <si>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</si>
  <si>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</si>
  <si>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</si>
  <si>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</si>
  <si>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</si>
  <si>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</si>
  <si>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</si>
  <si>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</si>
  <si>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</si>
  <si>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</si>
  <si>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</si>
  <si>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</si>
  <si>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</si>
  <si>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</si>
  <si>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</si>
  <si>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</si>
  <si>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</si>
  <si>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</si>
  <si>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</si>
  <si>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</si>
  <si>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</si>
  <si>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</si>
  <si>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</si>
  <si>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</si>
  <si>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</si>
  <si>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</si>
  <si>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</si>
  <si>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</si>
  <si>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</si>
  <si>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</si>
  <si>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</si>
  <si>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</si>
  <si>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</si>
  <si>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</si>
  <si>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</si>
  <si>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</si>
  <si>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</si>
  <si>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</si>
  <si>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</si>
  <si>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</si>
  <si>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</si>
  <si>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</si>
  <si>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</si>
  <si>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</si>
  <si>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</si>
  <si>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</si>
  <si>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</si>
  <si>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</si>
  <si>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</si>
  <si>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</si>
  <si>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</si>
  <si>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</si>
  <si>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</si>
  <si>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</si>
  <si>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</si>
  <si>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</si>
  <si>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</si>
  <si>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</si>
  <si>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</si>
  <si>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</si>
  <si>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</si>
  <si>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</si>
  <si>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</si>
  <si>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</si>
  <si>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</si>
  <si>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</si>
  <si>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</si>
  <si>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</si>
  <si>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</si>
  <si>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</si>
  <si>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</si>
  <si>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</si>
  <si>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</si>
  <si>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</si>
  <si>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</si>
  <si>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</si>
  <si>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</si>
  <si>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</si>
  <si>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</si>
  <si>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</si>
  <si>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</si>
  <si>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</si>
  <si>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</si>
  <si>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</si>
  <si>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</si>
  <si>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</si>
  <si>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</si>
  <si>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</si>
  <si>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</si>
  <si>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</si>
  <si>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</si>
  <si>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</si>
  <si>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</si>
  <si>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</si>
  <si>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</si>
  <si>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</si>
  <si>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</si>
  <si>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</si>
  <si>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</si>
  <si>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</si>
  <si>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</si>
  <si>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</si>
  <si>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</si>
  <si>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</si>
  <si>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</si>
  <si>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</si>
  <si>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</si>
  <si>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</si>
  <si>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</si>
  <si>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</si>
  <si>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</si>
  <si>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</si>
  <si>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</si>
  <si>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</si>
  <si>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</si>
  <si>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</si>
  <si>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</si>
  <si>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</si>
  <si>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</si>
  <si>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</si>
  <si>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</si>
  <si>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</si>
  <si>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</si>
  <si>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</si>
  <si>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</si>
  <si>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</si>
  <si>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</si>
  <si>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</si>
  <si>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</si>
  <si>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</si>
  <si>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</si>
  <si>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</si>
  <si>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</si>
  <si>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</si>
  <si>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</si>
  <si>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</si>
  <si>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</si>
  <si>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</si>
  <si>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</si>
  <si>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</si>
  <si>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</si>
  <si>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</si>
  <si>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</si>
  <si>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</si>
  <si>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</si>
  <si>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</si>
  <si>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</si>
  <si>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</si>
  <si>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</si>
  <si>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</si>
  <si>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</si>
  <si>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</si>
  <si>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</si>
  <si>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</si>
  <si>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</si>
  <si>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</si>
  <si>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</si>
  <si>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</si>
  <si>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</si>
  <si>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</si>
  <si>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</si>
  <si>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</si>
  <si>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</si>
  <si>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</si>
  <si>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</si>
  <si>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</si>
  <si>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</si>
  <si>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</si>
  <si>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</si>
  <si>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</si>
  <si>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</si>
  <si>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</si>
  <si>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</si>
  <si>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</si>
  <si>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</si>
  <si>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</si>
  <si>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</si>
  <si>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</si>
  <si>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</si>
  <si>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</si>
  <si>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</si>
  <si>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</si>
  <si>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</si>
  <si>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</si>
  <si>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</si>
  <si>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</si>
  <si>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</si>
  <si>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</si>
  <si>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</si>
  <si>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</si>
  <si>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</si>
  <si>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</si>
  <si>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</si>
  <si>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</si>
  <si>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</si>
  <si>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</si>
  <si>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</si>
  <si>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</si>
  <si>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</si>
  <si>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</si>
  <si>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</si>
  <si>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</si>
  <si>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</si>
  <si>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</si>
  <si>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</si>
  <si>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</si>
  <si>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</si>
  <si>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</si>
  <si>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</si>
  <si>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</si>
  <si>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</si>
  <si>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</si>
  <si>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</si>
  <si>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</si>
  <si>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</si>
  <si>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</si>
  <si>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</si>
  <si>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</si>
  <si>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</si>
  <si>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</si>
  <si>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</si>
  <si>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</si>
  <si>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</si>
  <si>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</si>
  <si>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</si>
  <si>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</si>
  <si>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</si>
  <si>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</si>
  <si>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</si>
  <si>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</si>
  <si>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</si>
  <si>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</si>
  <si>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</si>
  <si>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</si>
  <si>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</si>
  <si>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</si>
  <si>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</si>
  <si>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</si>
  <si>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</si>
  <si>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</si>
  <si>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</si>
  <si>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</si>
  <si>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</si>
  <si>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</si>
  <si>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</si>
  <si>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</si>
  <si>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</si>
  <si>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</si>
  <si>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</si>
  <si>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</si>
  <si>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</si>
  <si>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</si>
  <si>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</si>
  <si>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</si>
  <si>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</si>
  <si>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</si>
  <si>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</si>
  <si>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</si>
  <si>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</si>
  <si>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</si>
  <si>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</si>
  <si>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</si>
  <si>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</si>
  <si>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</si>
  <si>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</si>
  <si>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</si>
  <si>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</si>
  <si>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</si>
  <si>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</si>
  <si>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</si>
  <si>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</si>
  <si>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</si>
  <si>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</si>
  <si>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</si>
  <si>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</si>
  <si>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</si>
  <si>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</si>
  <si>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</si>
  <si>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</si>
  <si>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</si>
  <si>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</si>
  <si>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</si>
  <si>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</si>
  <si>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</si>
  <si>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</si>
  <si>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</si>
  <si>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</si>
  <si>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</si>
  <si>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</si>
  <si>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</si>
  <si>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</si>
  <si>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</si>
  <si>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</si>
  <si>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</si>
  <si>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</si>
  <si>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</si>
  <si>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</si>
  <si>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</si>
  <si>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</si>
  <si>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</si>
  <si>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</si>
  <si>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</si>
  <si>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</si>
  <si>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</si>
  <si>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</si>
  <si>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</si>
  <si>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</si>
  <si>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</si>
  <si>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</si>
  <si>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</si>
  <si>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</si>
  <si>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</si>
  <si>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</si>
  <si>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</si>
  <si>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</si>
  <si>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</si>
  <si>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</si>
  <si>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</si>
  <si>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</si>
  <si>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</si>
  <si>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</si>
  <si>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</si>
  <si>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</si>
  <si>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</si>
  <si>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</si>
  <si>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</si>
  <si>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</si>
  <si>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</si>
  <si>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</si>
  <si>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</si>
  <si>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</si>
  <si>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</si>
  <si>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</si>
  <si>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</si>
  <si>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</si>
  <si>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</si>
  <si>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</si>
  <si>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</si>
  <si>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</si>
  <si>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</si>
  <si>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</si>
  <si>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</si>
  <si>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</si>
  <si>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</si>
  <si>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</si>
  <si>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</si>
  <si>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</si>
  <si>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</si>
  <si>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</si>
  <si>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</si>
  <si>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</si>
  <si>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</si>
  <si>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</si>
  <si>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</si>
  <si>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</si>
  <si>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</si>
  <si>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</si>
  <si>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</si>
  <si>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</si>
  <si>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</si>
  <si>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</si>
  <si>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</si>
  <si>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</si>
  <si>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</si>
  <si>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</si>
  <si>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</si>
  <si>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</si>
  <si>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</si>
  <si>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</si>
  <si>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</si>
  <si>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</si>
  <si>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</si>
  <si>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</si>
  <si>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</si>
  <si>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</si>
  <si>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</si>
  <si>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</si>
  <si>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</si>
  <si>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</si>
  <si>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</si>
  <si>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</si>
  <si>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</si>
  <si>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</si>
  <si>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</si>
  <si>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</si>
  <si>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</si>
  <si>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</si>
  <si>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</si>
  <si>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</si>
  <si>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</si>
  <si>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</si>
  <si>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</si>
  <si>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</si>
  <si>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</si>
  <si>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</si>
  <si>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</si>
  <si>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</si>
  <si>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</si>
  <si>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</si>
  <si>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</si>
  <si>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</si>
  <si>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</si>
  <si>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</si>
  <si>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</si>
  <si>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</si>
  <si>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</si>
  <si>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</si>
  <si>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</si>
  <si>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</si>
  <si>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</si>
  <si>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</si>
  <si>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</si>
  <si>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</si>
  <si>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</si>
  <si>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</si>
  <si>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</si>
  <si>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</si>
  <si>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</si>
  <si>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</si>
  <si>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</si>
  <si>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</si>
  <si>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</si>
  <si>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</si>
  <si>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</si>
  <si>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</si>
  <si>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</si>
  <si>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</si>
  <si>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</si>
  <si>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</si>
  <si>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</si>
  <si>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</si>
  <si>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</si>
  <si>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</si>
  <si>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</si>
  <si>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</si>
  <si>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</si>
  <si>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</si>
  <si>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</si>
  <si>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</si>
  <si>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</si>
  <si>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</si>
  <si>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</si>
  <si>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</si>
  <si>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</si>
  <si>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</si>
  <si>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</si>
  <si>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</si>
  <si>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</si>
  <si>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</si>
  <si>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</si>
  <si>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</si>
  <si>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</si>
  <si>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</si>
  <si>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</si>
  <si>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</si>
  <si>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</si>
  <si>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</si>
  <si>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</si>
  <si>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</si>
  <si>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</si>
  <si>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</si>
  <si>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</si>
  <si>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</si>
  <si>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</si>
  <si>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</si>
  <si>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</si>
  <si>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</si>
  <si>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</si>
  <si>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</si>
  <si>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</si>
  <si>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</si>
  <si>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</si>
  <si>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</si>
  <si>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</si>
  <si>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</si>
  <si>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</si>
  <si>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</si>
  <si>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</si>
  <si>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</si>
  <si>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</si>
  <si>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</si>
  <si>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</si>
  <si>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</si>
  <si>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</si>
  <si>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</si>
  <si>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</si>
  <si>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</si>
  <si>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</si>
  <si>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</si>
  <si>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</si>
  <si>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</si>
  <si>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</si>
  <si>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</si>
  <si>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</si>
  <si>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</si>
  <si>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</si>
  <si>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</si>
  <si>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</si>
  <si>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</si>
  <si>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</si>
  <si>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</si>
  <si>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</si>
  <si>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</si>
  <si>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</si>
  <si>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</si>
  <si>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</si>
  <si>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</si>
  <si>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</si>
  <si>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</si>
  <si>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</si>
  <si>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</si>
  <si>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</si>
  <si>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</si>
  <si>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</si>
  <si>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</si>
  <si>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</si>
  <si>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</si>
  <si>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</si>
  <si>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</si>
  <si>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</si>
  <si>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</si>
  <si>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</si>
  <si>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</si>
  <si>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</si>
  <si>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</si>
  <si>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</si>
  <si>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</si>
  <si>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</si>
  <si>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</si>
  <si>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</si>
  <si>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</si>
  <si>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</si>
  <si>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</si>
  <si>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</si>
  <si>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</si>
  <si>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</si>
  <si>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</si>
  <si>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</si>
  <si>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</si>
  <si>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</si>
  <si>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</si>
  <si>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</si>
  <si>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</si>
  <si>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</si>
  <si>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</si>
  <si>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</si>
  <si>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</si>
  <si>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</si>
  <si>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</si>
  <si>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</si>
  <si>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</si>
  <si>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</si>
  <si>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</si>
  <si>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</si>
  <si>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</si>
  <si>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</si>
  <si>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</si>
  <si>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</si>
  <si>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</si>
  <si>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</si>
  <si>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</si>
  <si>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</si>
  <si>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</si>
  <si>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</si>
  <si>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</si>
  <si>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</si>
  <si>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</si>
  <si>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</si>
  <si>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</si>
  <si>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</si>
  <si>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</si>
  <si>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</si>
  <si>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</si>
  <si>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</si>
  <si>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</si>
  <si>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</si>
  <si>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</si>
  <si>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</si>
  <si>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</si>
  <si>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</si>
  <si>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</si>
  <si>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</si>
  <si>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</si>
  <si>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</si>
  <si>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</si>
  <si>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</si>
  <si>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</si>
  <si>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</si>
  <si>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</si>
  <si>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</si>
  <si>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</si>
  <si>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</si>
  <si>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</si>
  <si>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</si>
  <si>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</si>
  <si>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</si>
  <si>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</si>
  <si>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</si>
  <si>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</si>
  <si>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</si>
  <si>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</si>
  <si>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</si>
  <si>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</si>
  <si>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</si>
  <si>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</si>
  <si>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</si>
  <si>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</si>
  <si>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</si>
  <si>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</si>
  <si>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</si>
  <si>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</si>
  <si>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</si>
  <si>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</si>
  <si>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</si>
  <si>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</si>
  <si>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</si>
  <si>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</si>
  <si>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</si>
  <si>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</si>
  <si>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</si>
  <si>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</si>
  <si>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</si>
  <si>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</si>
  <si>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</si>
  <si>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</si>
  <si>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</si>
  <si>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</si>
  <si>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</si>
  <si>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</si>
  <si>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</si>
  <si>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</si>
  <si>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</si>
  <si>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</si>
  <si>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</si>
  <si>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</si>
  <si>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</si>
  <si>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</si>
  <si>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</si>
  <si>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</si>
  <si>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</si>
  <si>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</si>
  <si>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</si>
  <si>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</si>
  <si>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</si>
  <si>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</si>
  <si>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</si>
  <si>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</si>
  <si>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</si>
  <si>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</si>
  <si>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</si>
  <si>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</si>
  <si>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</si>
  <si>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</si>
  <si>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</si>
  <si>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</si>
  <si>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</si>
  <si>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</si>
  <si>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</si>
  <si>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</si>
  <si>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</si>
  <si>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</si>
  <si>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</si>
  <si>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</si>
  <si>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</si>
  <si>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</si>
  <si>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</si>
  <si>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</si>
  <si>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</si>
  <si>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</si>
  <si>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</si>
  <si>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</si>
  <si>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</si>
  <si>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</si>
  <si>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</si>
  <si>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</si>
  <si>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</si>
  <si>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</si>
  <si>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</si>
  <si>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</si>
  <si>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</si>
  <si>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</si>
  <si>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</si>
  <si>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</si>
  <si>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</si>
  <si>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</si>
  <si>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</si>
  <si>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</si>
  <si>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</si>
  <si>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</si>
  <si>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</si>
  <si>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</si>
  <si>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</si>
  <si>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</si>
  <si>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</si>
  <si>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</si>
  <si>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</si>
  <si>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</si>
  <si>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</si>
  <si>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</si>
  <si>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</si>
  <si>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</si>
  <si>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</si>
  <si>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</si>
  <si>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</si>
  <si>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</si>
  <si>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</si>
  <si>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</si>
  <si>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</si>
  <si>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</si>
  <si>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</si>
  <si>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</si>
  <si>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</si>
  <si>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</si>
  <si>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</si>
  <si>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</si>
  <si>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</si>
  <si>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</si>
  <si>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</si>
  <si>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</si>
  <si>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</si>
  <si>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</si>
  <si>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</si>
  <si>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</si>
  <si>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</si>
  <si>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</si>
  <si>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</si>
  <si>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</si>
  <si>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</si>
  <si>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</si>
  <si>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</si>
  <si>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</si>
  <si>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</si>
  <si>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</si>
  <si>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</si>
  <si>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</si>
  <si>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</si>
  <si>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</si>
  <si>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</si>
  <si>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</si>
  <si>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</si>
  <si>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</si>
  <si>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</si>
  <si>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</si>
  <si>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</si>
  <si>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</si>
  <si>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</si>
  <si>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</si>
  <si>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</si>
  <si>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</si>
  <si>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</si>
  <si>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</si>
  <si>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</si>
  <si>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</si>
  <si>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</si>
  <si>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</si>
  <si>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</si>
  <si>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</si>
  <si>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</si>
  <si>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</si>
  <si>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</si>
  <si>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</si>
  <si>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</si>
  <si>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</si>
  <si>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</si>
  <si>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</si>
  <si>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</si>
  <si>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</si>
  <si>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</si>
  <si>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</si>
  <si>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</si>
  <si>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</si>
  <si>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</si>
  <si>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</si>
  <si>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</si>
  <si>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</si>
  <si>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</si>
  <si>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</si>
  <si>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</si>
  <si>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</si>
  <si>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</si>
  <si>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</si>
  <si>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</si>
  <si>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</si>
  <si>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</si>
  <si>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</si>
  <si>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</si>
  <si>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</si>
  <si>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</si>
  <si>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</si>
  <si>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</si>
  <si>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</si>
  <si>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</si>
  <si>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</si>
  <si>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</si>
  <si>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</si>
  <si>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</si>
  <si>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</si>
  <si>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</si>
  <si>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</si>
  <si>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</si>
  <si>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</si>
  <si>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</si>
  <si>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</si>
  <si>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</si>
  <si>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</si>
  <si>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</si>
  <si>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</si>
  <si>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</si>
  <si>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</si>
  <si>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</si>
  <si>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</si>
  <si>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</si>
  <si>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</si>
  <si>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</si>
  <si>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</si>
  <si>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</si>
  <si>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</si>
  <si>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</si>
  <si>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</si>
  <si>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</si>
  <si>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</si>
  <si>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</si>
  <si>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</si>
  <si>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</si>
  <si>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</si>
  <si>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</si>
  <si>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</si>
  <si>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</si>
  <si>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</si>
  <si>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</si>
  <si>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</si>
  <si>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</si>
  <si>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</si>
  <si>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</si>
  <si>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</si>
  <si>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</si>
  <si>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</si>
  <si>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</si>
  <si>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</si>
  <si>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</si>
  <si>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</si>
  <si>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</si>
  <si>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</si>
  <si>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</si>
  <si>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</si>
  <si>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</si>
  <si>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</si>
  <si>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</si>
  <si>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</si>
  <si>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</si>
  <si>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</si>
  <si>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</si>
  <si>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</si>
  <si>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</si>
  <si>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</si>
  <si>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</si>
  <si>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</si>
  <si>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</si>
  <si>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</si>
  <si>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</si>
  <si>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</si>
  <si>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</si>
  <si>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</si>
  <si>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</si>
  <si>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</si>
  <si>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</si>
  <si>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</si>
  <si>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</si>
  <si>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</si>
  <si>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</si>
  <si>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</si>
  <si>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</si>
  <si>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</si>
  <si>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</si>
  <si>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</si>
  <si>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</si>
  <si>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</si>
  <si>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</si>
  <si>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</si>
  <si>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</si>
  <si>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</si>
  <si>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</si>
  <si>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</si>
  <si>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</si>
  <si>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</si>
  <si>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</si>
  <si>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</si>
  <si>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</si>
  <si>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</si>
  <si>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</si>
  <si>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</si>
  <si>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</si>
  <si>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</si>
  <si>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</si>
  <si>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</si>
  <si>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</si>
  <si>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</si>
  <si>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</si>
  <si>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</si>
  <si>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</si>
  <si>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</si>
  <si>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</si>
  <si>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</si>
  <si>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</si>
  <si>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</si>
  <si>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</si>
  <si>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</si>
  <si>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</si>
  <si>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</si>
  <si>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</si>
  <si>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</si>
  <si>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</si>
  <si>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</si>
  <si>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</si>
  <si>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</si>
  <si>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</si>
  <si>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</si>
  <si>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</si>
  <si>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</si>
  <si>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</si>
  <si>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</si>
  <si>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</si>
  <si>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</si>
  <si>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</si>
  <si>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</si>
  <si>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</si>
  <si>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</si>
  <si>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</si>
  <si>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</si>
  <si>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</si>
  <si>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</si>
  <si>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</si>
  <si>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</si>
  <si>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</si>
  <si>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</si>
  <si>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</si>
  <si>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</si>
  <si>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</si>
  <si>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</si>
  <si>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</si>
  <si>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</si>
  <si>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</si>
  <si>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</si>
  <si>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</si>
  <si>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</si>
  <si>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</si>
  <si>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</si>
  <si>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</si>
  <si>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</si>
  <si>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</si>
  <si>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</si>
  <si>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</si>
  <si>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</si>
  <si>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</si>
  <si>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</si>
  <si>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</si>
  <si>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</si>
  <si>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</si>
  <si>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</si>
  <si>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</si>
  <si>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</si>
  <si>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</si>
  <si>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</si>
  <si>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</si>
  <si>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</si>
  <si>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</si>
  <si>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</si>
  <si>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</si>
  <si>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</si>
  <si>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</si>
  <si>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</si>
  <si>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</si>
  <si>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</si>
  <si>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</si>
  <si>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</si>
  <si>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</si>
  <si>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</si>
  <si>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</si>
  <si>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</si>
  <si>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</si>
  <si>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</si>
  <si>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</si>
  <si>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</si>
  <si>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</si>
  <si>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</si>
  <si>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</si>
  <si>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</si>
  <si>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</si>
  <si>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</si>
  <si>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</si>
  <si>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</si>
  <si>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</si>
  <si>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</si>
  <si>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</si>
  <si>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</si>
  <si>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</si>
  <si>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</si>
  <si>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</si>
  <si>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</si>
  <si>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</si>
  <si>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</si>
  <si>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</si>
  <si>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</si>
  <si>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</si>
  <si>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</si>
  <si>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</si>
  <si>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</si>
  <si>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</si>
  <si>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</si>
  <si>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</si>
  <si>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</si>
  <si>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</si>
  <si>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</si>
  <si>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</si>
  <si>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</si>
  <si>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</si>
  <si>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</si>
  <si>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</si>
  <si>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</si>
  <si>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</si>
  <si>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</si>
  <si>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</si>
  <si>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</si>
  <si>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</si>
  <si>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</si>
  <si>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</si>
  <si>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</si>
  <si>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</si>
  <si>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</si>
  <si>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</si>
  <si>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</si>
  <si>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</si>
  <si>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</si>
  <si>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</si>
  <si>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</si>
  <si>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</si>
  <si>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</si>
  <si>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</si>
  <si>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</si>
  <si>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</si>
  <si>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</si>
  <si>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</si>
  <si>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</si>
  <si>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</si>
  <si>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</si>
  <si>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</si>
  <si>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</si>
  <si>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</si>
  <si>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</si>
  <si>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</si>
  <si>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</si>
  <si>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</si>
  <si>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</si>
  <si>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</si>
  <si>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</si>
  <si>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</si>
  <si>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</si>
  <si>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</si>
  <si>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</si>
  <si>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</si>
  <si>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</si>
  <si>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</si>
  <si>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</si>
  <si>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</si>
  <si>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</si>
  <si>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</si>
  <si>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</si>
  <si>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</si>
  <si>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</si>
  <si>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</si>
  <si>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</si>
  <si>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</si>
  <si>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</si>
  <si>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</si>
  <si>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</si>
  <si>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</si>
  <si>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</si>
  <si>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</si>
  <si>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</si>
  <si>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</si>
  <si>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</si>
  <si>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</si>
  <si>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</si>
  <si>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</si>
  <si>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</si>
  <si>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</si>
  <si>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</si>
  <si>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</si>
  <si>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</si>
  <si>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</si>
  <si>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</si>
  <si>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</si>
  <si>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</si>
  <si>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</si>
  <si>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</si>
  <si>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</si>
  <si>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</si>
  <si>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</si>
  <si>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</si>
  <si>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</si>
  <si>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</si>
  <si>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</si>
  <si>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</si>
  <si>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</si>
  <si>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</si>
  <si>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</si>
  <si>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</si>
  <si>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</si>
  <si>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</si>
  <si>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</si>
  <si>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</si>
  <si>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</si>
  <si>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</si>
  <si>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</si>
  <si>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</si>
  <si>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</si>
  <si>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</si>
  <si>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</si>
  <si>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</si>
  <si>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</si>
  <si>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</si>
  <si>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</si>
  <si>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</si>
  <si>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</si>
  <si>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</si>
  <si>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</si>
  <si>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</si>
  <si>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</si>
  <si>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</si>
  <si>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</si>
  <si>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</si>
  <si>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</si>
  <si>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</si>
  <si>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</si>
  <si>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</si>
  <si>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</si>
  <si>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</si>
  <si>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</si>
  <si>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</si>
  <si>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</si>
  <si>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</si>
  <si>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</si>
  <si>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</si>
  <si>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</si>
  <si>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</si>
  <si>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</si>
  <si>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</si>
  <si>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</si>
  <si>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</si>
  <si>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</si>
  <si>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</si>
  <si>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</si>
  <si>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</si>
  <si>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</si>
  <si>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</si>
  <si>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</si>
  <si>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</si>
  <si>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</si>
  <si>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</si>
  <si>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</si>
  <si>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</si>
  <si>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</si>
  <si>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</si>
  <si>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</si>
  <si>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</si>
  <si>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</si>
  <si>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</si>
  <si>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</si>
  <si>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</si>
  <si>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</si>
  <si>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</si>
  <si>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</si>
  <si>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</si>
  <si>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</si>
  <si>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</si>
  <si>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</si>
  <si>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</si>
  <si>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</si>
  <si>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</si>
  <si>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</si>
  <si>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</si>
  <si>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</si>
  <si>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</si>
  <si>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</si>
  <si>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</si>
  <si>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</si>
  <si>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</si>
  <si>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</si>
  <si>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</si>
  <si>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</si>
  <si>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</si>
  <si>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</si>
  <si>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</si>
  <si>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</si>
  <si>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</si>
  <si>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</si>
  <si>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</si>
  <si>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</si>
  <si>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</si>
  <si>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</si>
  <si>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</si>
  <si>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</si>
  <si>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</si>
  <si>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</si>
  <si>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</si>
  <si>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</si>
  <si>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</si>
  <si>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</si>
  <si>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</si>
  <si>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</si>
  <si>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</si>
  <si>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</si>
  <si>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</si>
  <si>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</si>
  <si>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</si>
  <si>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</si>
  <si>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</si>
  <si>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</si>
  <si>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</si>
  <si>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</si>
  <si>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</si>
  <si>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</si>
  <si>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</si>
  <si>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</si>
  <si>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</si>
  <si>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</si>
  <si>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</si>
  <si>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</si>
  <si>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</si>
  <si>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</si>
  <si>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</si>
  <si>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</si>
  <si>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</si>
  <si>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</si>
  <si>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</si>
  <si>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</si>
  <si>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</si>
  <si>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</si>
  <si>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</si>
  <si>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</si>
  <si>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</si>
  <si>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</si>
  <si>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</si>
  <si>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</si>
  <si>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</si>
  <si>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</si>
  <si>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</si>
  <si>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</si>
  <si>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</si>
  <si>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</si>
  <si>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</si>
  <si>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</si>
  <si>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</si>
  <si>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</si>
  <si>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</si>
  <si>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</si>
  <si>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</si>
  <si>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</si>
  <si>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</si>
  <si>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</si>
  <si>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</si>
  <si>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</si>
  <si>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</si>
  <si>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</si>
  <si>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</si>
  <si>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</si>
  <si>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</si>
  <si>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</si>
  <si>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</si>
  <si>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</si>
  <si>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</si>
  <si>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</si>
  <si>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</si>
  <si>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</si>
  <si>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</si>
  <si>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</si>
  <si>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</si>
  <si>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</si>
  <si>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</si>
  <si>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</si>
  <si>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</si>
  <si>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</si>
  <si>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</si>
  <si>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</si>
  <si>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</si>
  <si>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</si>
  <si>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</si>
  <si>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</si>
  <si>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</si>
  <si>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</si>
  <si>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</si>
  <si>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</si>
  <si>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</si>
  <si>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</si>
  <si>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</si>
  <si>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</si>
  <si>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</si>
  <si>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</si>
  <si>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</si>
  <si>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</si>
  <si>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</si>
  <si>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</si>
  <si>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</si>
  <si>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</si>
  <si>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</si>
  <si>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</si>
  <si>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</si>
  <si>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</si>
  <si>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</si>
  <si>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</si>
  <si>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</si>
  <si>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</si>
  <si>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</si>
  <si>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</si>
  <si>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</si>
  <si>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</si>
  <si>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</si>
  <si>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</si>
  <si>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</si>
  <si>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</si>
  <si>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</si>
  <si>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</si>
  <si>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</si>
  <si>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</si>
  <si>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</si>
  <si>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</si>
  <si>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</si>
  <si>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</si>
  <si>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</si>
  <si>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</si>
  <si>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</si>
  <si>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</si>
  <si>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</si>
  <si>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</si>
  <si>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</si>
  <si>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</si>
  <si>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</si>
  <si>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</si>
  <si>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</si>
  <si>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</si>
  <si>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</si>
  <si>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</si>
  <si>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</si>
  <si>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</si>
  <si>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</si>
  <si>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</si>
  <si>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</si>
  <si>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</si>
  <si>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</si>
  <si>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</si>
  <si>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</si>
  <si>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</si>
  <si>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</si>
  <si>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</si>
  <si>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</si>
  <si>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</si>
  <si>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</si>
  <si>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</si>
  <si>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</si>
  <si>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</si>
  <si>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</si>
  <si>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</si>
  <si>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</si>
  <si>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</si>
  <si>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</si>
  <si>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</si>
  <si>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</si>
  <si>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</si>
  <si>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</si>
  <si>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</si>
  <si>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</si>
  <si>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</si>
  <si>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</si>
  <si>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</si>
  <si>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</si>
  <si>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</si>
  <si>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</si>
  <si>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</si>
  <si>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</si>
  <si>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</si>
  <si>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</si>
  <si>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</si>
  <si>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</si>
  <si>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</si>
  <si>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</si>
  <si>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</si>
  <si>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</si>
  <si>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</si>
  <si>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</si>
  <si>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</si>
  <si>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</si>
  <si>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</si>
  <si>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</si>
  <si>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</si>
  <si>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</si>
  <si>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</si>
  <si>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</si>
  <si>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</si>
  <si>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</si>
  <si>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</si>
  <si>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</si>
  <si>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</si>
  <si>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</si>
  <si>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</si>
  <si>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</si>
  <si>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</si>
  <si>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</si>
  <si>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</si>
  <si>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</si>
  <si>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</si>
  <si>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</si>
  <si>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</si>
  <si>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</si>
  <si>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</si>
  <si>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</si>
  <si>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</si>
  <si>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</si>
  <si>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</si>
  <si>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</si>
  <si>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</si>
  <si>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</si>
  <si>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</si>
  <si>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</si>
  <si>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</si>
  <si>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</si>
  <si>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</si>
  <si>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</si>
  <si>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</si>
  <si>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</si>
  <si>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</si>
  <si>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</si>
  <si>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</si>
  <si>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</si>
  <si>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</si>
  <si>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</si>
  <si>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</si>
  <si>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</si>
  <si>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</si>
  <si>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</si>
  <si>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</si>
  <si>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</si>
  <si>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</si>
  <si>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</si>
  <si>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</si>
  <si>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</si>
  <si>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</si>
  <si>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</si>
  <si>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</si>
  <si>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</si>
  <si>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</si>
  <si>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</si>
  <si>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</si>
  <si>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</si>
  <si>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</si>
  <si>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</si>
  <si>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</si>
  <si>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</si>
  <si>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</si>
  <si>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</si>
  <si>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</si>
  <si>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</si>
  <si>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</si>
  <si>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</si>
  <si>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</si>
  <si>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</si>
  <si>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</si>
  <si>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</si>
  <si>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</si>
  <si>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</si>
  <si>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</si>
  <si>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</si>
  <si>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</si>
  <si>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</si>
  <si>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</si>
  <si>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</si>
  <si>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</si>
  <si>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</si>
  <si>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</si>
  <si>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</si>
  <si>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</si>
  <si>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</si>
  <si>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</si>
  <si>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</si>
  <si>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</si>
  <si>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</si>
  <si>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</si>
  <si>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</si>
  <si>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</si>
  <si>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</si>
  <si>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</si>
  <si>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</si>
  <si>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</si>
  <si>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</si>
  <si>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</si>
  <si>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</si>
  <si>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</si>
  <si>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</si>
  <si>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</si>
  <si>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</si>
  <si>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</si>
  <si>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</si>
  <si>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</si>
  <si>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</si>
  <si>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</si>
  <si>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</si>
  <si>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</si>
  <si>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</si>
  <si>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</si>
  <si>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</si>
  <si>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</si>
  <si>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</si>
  <si>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</si>
  <si>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</si>
  <si>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</si>
  <si>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</si>
  <si>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</si>
  <si>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</si>
  <si>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</si>
  <si>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</si>
  <si>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</si>
  <si>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</si>
  <si>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</si>
  <si>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</si>
  <si>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</si>
  <si>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</si>
  <si>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</si>
  <si>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</si>
  <si>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</si>
  <si>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</si>
  <si>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</si>
  <si>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</si>
  <si>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</si>
  <si>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</si>
  <si>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</si>
  <si>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</si>
  <si>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</si>
  <si>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</si>
  <si>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</si>
  <si>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</si>
  <si>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</si>
  <si>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</si>
  <si>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</si>
  <si>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</si>
  <si>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</si>
  <si>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</si>
  <si>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</si>
  <si>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</si>
  <si>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</si>
  <si>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</si>
  <si>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</si>
  <si>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</si>
  <si>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</si>
  <si>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</si>
  <si>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</si>
  <si>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</si>
  <si>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</si>
  <si>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</si>
  <si>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</si>
  <si>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</si>
  <si>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</si>
  <si>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</si>
  <si>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</si>
  <si>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</si>
  <si>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</si>
  <si>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</si>
  <si>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</si>
  <si>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</si>
  <si>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</si>
  <si>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</si>
  <si>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</si>
  <si>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</si>
  <si>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</si>
  <si>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</si>
  <si>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</si>
  <si>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</si>
  <si>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</si>
  <si>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</si>
  <si>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</si>
  <si>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</si>
  <si>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</si>
  <si>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</si>
  <si>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</si>
  <si>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</si>
  <si>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</si>
  <si>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</si>
  <si>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</si>
  <si>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</si>
  <si>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</si>
  <si>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</si>
  <si>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</si>
  <si>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</si>
  <si>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</si>
  <si>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</si>
  <si>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</si>
  <si>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</si>
  <si>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</si>
  <si>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</si>
  <si>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</si>
  <si>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</si>
  <si>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</si>
  <si>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</si>
  <si>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</si>
  <si>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</si>
  <si>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</si>
  <si>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</si>
  <si>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</si>
  <si>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</si>
  <si>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</si>
  <si>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</si>
  <si>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</si>
  <si>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</si>
  <si>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</si>
  <si>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</si>
  <si>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</si>
  <si>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</si>
  <si>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</si>
  <si>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</si>
  <si>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</si>
  <si>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</si>
  <si>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</si>
  <si>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</si>
  <si>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</si>
  <si>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</si>
  <si>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</si>
  <si>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</si>
  <si>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</si>
  <si>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</si>
  <si>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</si>
  <si>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</si>
  <si>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</si>
  <si>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</si>
  <si>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</si>
  <si>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</si>
  <si>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</si>
  <si>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</si>
  <si>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</si>
  <si>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</si>
  <si>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</si>
  <si>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</si>
  <si>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</si>
  <si>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</si>
  <si>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</si>
  <si>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</si>
  <si>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</si>
  <si>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</si>
  <si>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</si>
  <si>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</si>
  <si>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</si>
  <si>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</si>
  <si>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</si>
  <si>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</si>
  <si>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</si>
  <si>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</si>
  <si>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</si>
  <si>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</si>
  <si>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</si>
  <si>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</si>
  <si>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</si>
  <si>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</si>
  <si>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</si>
  <si>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</si>
  <si>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</si>
  <si>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</si>
  <si>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</si>
  <si>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</si>
  <si>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</si>
  <si>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</si>
  <si>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</si>
  <si>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</si>
  <si>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</si>
  <si>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</si>
  <si>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</si>
  <si>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</si>
  <si>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</si>
  <si>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</si>
  <si>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</si>
  <si>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</si>
  <si>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</si>
  <si>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</si>
  <si>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</si>
  <si>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</si>
  <si>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</si>
  <si>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</si>
  <si>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</si>
  <si>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</si>
  <si>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</si>
  <si>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</si>
  <si>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</si>
  <si>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</si>
  <si>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</si>
  <si>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</si>
  <si>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</si>
  <si>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</si>
  <si>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</si>
  <si>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</si>
  <si>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</si>
  <si>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</si>
  <si>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</si>
  <si>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</si>
  <si>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</si>
  <si>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</si>
  <si>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</si>
  <si>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</si>
  <si>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</si>
  <si>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</si>
  <si>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</si>
  <si>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</si>
  <si>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</si>
  <si>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</si>
  <si>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</si>
  <si>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</si>
  <si>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</si>
  <si>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</si>
  <si>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</si>
  <si>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</si>
  <si>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</si>
  <si>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</si>
  <si>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</si>
  <si>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</si>
  <si>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</si>
  <si>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</si>
  <si>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</si>
  <si>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</si>
  <si>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</si>
  <si>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</si>
  <si>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</si>
  <si>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</si>
  <si>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</si>
  <si>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</si>
  <si>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</si>
  <si>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</si>
  <si>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</si>
  <si>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</si>
  <si>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</si>
  <si>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</si>
  <si>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</si>
  <si>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</si>
  <si>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</si>
  <si>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</si>
  <si>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</si>
  <si>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</si>
  <si>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</si>
  <si>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</si>
  <si>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</si>
  <si>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</si>
  <si>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</si>
  <si>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</si>
  <si>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</si>
  <si>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</si>
  <si>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</si>
  <si>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</si>
  <si>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</si>
  <si>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</si>
  <si>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</si>
  <si>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</si>
  <si>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</si>
  <si>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</si>
  <si>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</si>
  <si>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</si>
  <si>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</si>
  <si>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</si>
  <si>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</si>
  <si>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</si>
  <si>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</si>
  <si>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</si>
  <si>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</si>
  <si>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</si>
  <si>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</si>
  <si>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</si>
  <si>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</si>
  <si>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</si>
  <si>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</si>
  <si>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</si>
  <si>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</si>
  <si>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</si>
  <si>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</si>
  <si>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</si>
  <si>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</si>
  <si>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</si>
  <si>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</si>
  <si>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</si>
  <si>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</si>
  <si>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</si>
  <si>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</si>
  <si>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</si>
  <si>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</si>
  <si>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</si>
  <si>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</si>
  <si>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</si>
  <si>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</si>
  <si>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</si>
  <si>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</si>
  <si>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</si>
  <si>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</si>
  <si>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</si>
  <si>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</si>
  <si>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</si>
  <si>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</si>
  <si>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</si>
  <si>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</si>
  <si>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</si>
  <si>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</si>
  <si>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</si>
  <si>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</si>
  <si>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</si>
  <si>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</si>
  <si>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</si>
  <si>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</si>
  <si>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</si>
  <si>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</si>
  <si>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</si>
  <si>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</si>
  <si>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</si>
  <si>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</si>
  <si>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</si>
  <si>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</si>
  <si>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</si>
  <si>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</si>
  <si>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</si>
  <si>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</si>
  <si>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</si>
  <si>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</si>
  <si>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</si>
  <si>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</si>
  <si>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</si>
  <si>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</si>
  <si>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</si>
  <si>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</si>
  <si>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</si>
  <si>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</si>
  <si>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</si>
  <si>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</si>
  <si>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</si>
  <si>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</si>
  <si>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</si>
  <si>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</si>
  <si>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</si>
  <si>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</si>
  <si>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</si>
  <si>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</si>
  <si>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</si>
  <si>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</si>
  <si>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</si>
  <si>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</si>
  <si>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</si>
  <si>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</si>
  <si>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</si>
  <si>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</si>
  <si>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</si>
  <si>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</si>
  <si>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</si>
  <si>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</si>
  <si>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</si>
  <si>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</si>
  <si>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</si>
  <si>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</si>
  <si>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</si>
  <si>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</si>
  <si>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</si>
  <si>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</si>
  <si>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</si>
  <si>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</si>
  <si>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</si>
  <si>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</si>
  <si>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</si>
  <si>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</si>
  <si>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</si>
  <si>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</si>
  <si>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</si>
  <si>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</si>
  <si>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</si>
  <si>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</si>
  <si>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</si>
  <si>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</si>
  <si>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</si>
  <si>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</si>
  <si>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</si>
  <si>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</si>
  <si>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</si>
  <si>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</si>
  <si>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</si>
  <si>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</si>
  <si>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</si>
  <si>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</si>
  <si>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</si>
  <si>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</si>
  <si>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</si>
  <si>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</si>
  <si>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</si>
  <si>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</si>
  <si>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</si>
  <si>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</si>
  <si>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</si>
  <si>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</si>
  <si>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</si>
  <si>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</si>
  <si>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</si>
  <si>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</si>
  <si>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</si>
  <si>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</si>
  <si>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</si>
  <si>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</si>
  <si>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</si>
  <si>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</si>
  <si>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</si>
  <si>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</si>
  <si>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</si>
  <si>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</si>
  <si>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</si>
  <si>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</si>
  <si>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</si>
  <si>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</si>
  <si>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</si>
  <si>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</si>
  <si>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</si>
  <si>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</si>
  <si>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</si>
  <si>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</si>
  <si>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</si>
  <si>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</si>
  <si>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</si>
  <si>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</si>
  <si>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</si>
  <si>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</si>
  <si>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</si>
  <si>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</si>
  <si>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</si>
  <si>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</si>
  <si>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</si>
  <si>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</si>
  <si>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</si>
  <si>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</si>
  <si>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</si>
  <si>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</si>
  <si>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</si>
  <si>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</si>
  <si>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</si>
  <si>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</si>
  <si>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</si>
  <si>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</si>
  <si>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</si>
  <si>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</si>
  <si>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</si>
  <si>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</si>
  <si>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</si>
  <si>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</si>
  <si>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</si>
  <si>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</si>
  <si>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</si>
  <si>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</si>
  <si>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</si>
  <si>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</si>
  <si>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</si>
  <si>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</si>
  <si>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</si>
  <si>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</si>
  <si>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</si>
  <si>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</si>
  <si>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</si>
  <si>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</si>
  <si>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</si>
  <si>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</si>
  <si>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</si>
  <si>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</si>
  <si>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</si>
  <si>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</si>
  <si>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</si>
  <si>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</si>
  <si>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</si>
  <si>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</si>
  <si>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</si>
  <si>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</si>
  <si>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</si>
  <si>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</si>
  <si>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</si>
  <si>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</si>
  <si>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</si>
  <si>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</si>
  <si>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</si>
  <si>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</si>
  <si>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</si>
  <si>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</si>
  <si>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</si>
  <si>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</si>
  <si>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</si>
  <si>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</si>
  <si>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</si>
  <si>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</si>
  <si>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</si>
  <si>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</si>
  <si>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</si>
  <si>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</si>
  <si>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</si>
  <si>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</si>
  <si>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</si>
  <si>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</si>
  <si>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</si>
  <si>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</si>
  <si>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</si>
  <si>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</si>
  <si>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</si>
  <si>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</si>
  <si>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</si>
  <si>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</si>
  <si>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</si>
  <si>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</si>
  <si>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</si>
  <si>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</si>
  <si>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</si>
  <si>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</si>
  <si>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</si>
  <si>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</si>
  <si>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</si>
  <si>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</si>
  <si>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</si>
  <si>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</si>
  <si>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</si>
  <si>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</si>
  <si>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</si>
  <si>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</si>
  <si>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</si>
  <si>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</si>
  <si>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</si>
  <si>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</si>
  <si>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</si>
  <si>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</si>
  <si>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</si>
  <si>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</si>
  <si>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</si>
  <si>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</si>
  <si>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</si>
  <si>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</si>
  <si>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</si>
  <si>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</si>
  <si>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</si>
  <si>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</si>
  <si>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</si>
  <si>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</si>
  <si>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</si>
  <si>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</si>
  <si>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</si>
  <si>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</si>
  <si>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</si>
  <si>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</si>
  <si>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</si>
  <si>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</si>
  <si>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</si>
  <si>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</si>
  <si>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</si>
  <si>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</si>
  <si>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</si>
  <si>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</si>
  <si>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</si>
  <si>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</si>
  <si>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</si>
  <si>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</si>
  <si>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</si>
  <si>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</si>
  <si>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</si>
  <si>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</si>
  <si>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</si>
  <si>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</si>
  <si>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</si>
  <si>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</si>
  <si>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</si>
  <si>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</si>
  <si>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</si>
  <si>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</si>
  <si>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</si>
  <si>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</si>
  <si>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</si>
  <si>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</si>
  <si>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</si>
  <si>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</si>
  <si>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</si>
  <si>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</si>
  <si>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</si>
  <si>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</si>
  <si>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</si>
  <si>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</si>
  <si>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</si>
  <si>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</si>
  <si>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</si>
  <si>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</si>
  <si>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</si>
  <si>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</si>
  <si>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</si>
  <si>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</si>
  <si>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</si>
  <si>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</si>
  <si>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</si>
  <si>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</si>
  <si>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</si>
  <si>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</si>
  <si>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</si>
  <si>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</si>
  <si>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</si>
  <si>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</si>
  <si>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</si>
  <si>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</si>
  <si>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</si>
  <si>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</si>
  <si>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</si>
  <si>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</si>
  <si>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</si>
  <si>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</si>
  <si>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</si>
  <si>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</si>
  <si>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</si>
  <si>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</si>
  <si>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</si>
  <si>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</si>
  <si>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</si>
  <si>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</si>
  <si>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</si>
  <si>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</si>
  <si>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</si>
  <si>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</si>
  <si>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</si>
  <si>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</si>
  <si>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</si>
  <si>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</si>
  <si>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</si>
  <si>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</si>
  <si>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</si>
  <si>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</si>
  <si>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</si>
  <si>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</si>
  <si>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</si>
  <si>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</si>
  <si>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</si>
  <si>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</si>
  <si>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</si>
  <si>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</si>
  <si>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</si>
  <si>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</si>
  <si>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</si>
  <si>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</si>
  <si>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</si>
  <si>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</si>
  <si>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</si>
  <si>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</si>
  <si>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</si>
  <si>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</si>
  <si>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</si>
  <si>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</si>
  <si>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</si>
  <si>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</si>
  <si>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</si>
  <si>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</si>
  <si>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</si>
  <si>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</si>
  <si>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</si>
  <si>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</si>
  <si>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</si>
  <si>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</si>
  <si>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</si>
  <si>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</si>
  <si>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</si>
  <si>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</si>
  <si>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</si>
  <si>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</si>
  <si>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</si>
  <si>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</si>
  <si>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</si>
  <si>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</si>
  <si>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</si>
  <si>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</si>
  <si>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</si>
  <si>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</si>
  <si>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</si>
  <si>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</si>
  <si>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</si>
  <si>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</si>
  <si>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</si>
  <si>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</si>
  <si>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</si>
  <si>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</si>
  <si>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</si>
  <si>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</si>
  <si>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</si>
  <si>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</si>
  <si>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</si>
  <si>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</si>
  <si>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</si>
  <si>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</si>
  <si>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</si>
  <si>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</si>
  <si>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</si>
  <si>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</si>
  <si>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</si>
  <si>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</si>
  <si>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</si>
  <si>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</si>
  <si>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</si>
  <si>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</si>
  <si>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</si>
  <si>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</si>
  <si>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</si>
  <si>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</si>
  <si>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</si>
  <si>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</si>
  <si>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</si>
  <si>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</si>
  <si>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</si>
  <si>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</si>
  <si>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</si>
  <si>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</si>
  <si>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</si>
  <si>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</si>
  <si>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</si>
  <si>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</si>
  <si>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</si>
  <si>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</si>
  <si>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</si>
  <si>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</si>
  <si>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</si>
  <si>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</si>
  <si>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</si>
  <si>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</si>
  <si>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</si>
  <si>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</si>
  <si>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</si>
  <si>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</si>
  <si>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</si>
  <si>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</si>
  <si>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</si>
  <si>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</si>
  <si>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</si>
  <si>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</si>
  <si>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</si>
  <si>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</si>
  <si>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</si>
  <si>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</si>
  <si>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</si>
  <si>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</si>
  <si>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</si>
  <si>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</si>
  <si>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</si>
  <si>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</si>
  <si>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</si>
  <si>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</si>
  <si>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</si>
  <si>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</si>
  <si>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</si>
  <si>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</si>
  <si>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</si>
  <si>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</si>
  <si>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</si>
  <si>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</si>
  <si>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</si>
  <si>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</si>
  <si>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</si>
  <si>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</si>
  <si>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</si>
  <si>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</si>
  <si>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</si>
  <si>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</si>
  <si>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</si>
  <si>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</si>
  <si>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</si>
  <si>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</si>
  <si>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</si>
  <si>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</si>
  <si>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</si>
  <si>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</si>
  <si>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</si>
  <si>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</si>
  <si>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</si>
  <si>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</si>
  <si>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</si>
  <si>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</si>
  <si>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</si>
  <si>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</si>
  <si>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</si>
  <si>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</si>
  <si>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</si>
  <si>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</si>
  <si>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</si>
  <si>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</si>
  <si>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</si>
  <si>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</si>
  <si>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</si>
  <si>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</si>
  <si>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</si>
  <si>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</si>
  <si>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</si>
  <si>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</si>
  <si>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</si>
  <si>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</si>
  <si>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</si>
  <si>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</si>
  <si>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</si>
  <si>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</si>
  <si>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</si>
  <si>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</si>
  <si>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</si>
  <si>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</si>
  <si>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</si>
  <si>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</si>
  <si>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</si>
  <si>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</si>
  <si>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</si>
  <si>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</si>
  <si>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</si>
  <si>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</si>
  <si>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</si>
  <si>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</si>
  <si>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</si>
  <si>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</si>
  <si>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</si>
  <si>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</si>
  <si>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</si>
  <si>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</si>
  <si>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</si>
  <si>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</si>
  <si>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</si>
  <si>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</si>
  <si>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</si>
  <si>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</si>
  <si>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</si>
  <si>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</si>
  <si>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</si>
  <si>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</si>
  <si>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</si>
  <si>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</si>
  <si>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</si>
  <si>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</si>
  <si>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</si>
  <si>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</si>
  <si>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</si>
  <si>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</si>
  <si>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</si>
  <si>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</si>
  <si>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</si>
  <si>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</si>
  <si>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</si>
  <si>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</si>
  <si>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</si>
  <si>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</si>
  <si>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</si>
  <si>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</si>
  <si>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</si>
  <si>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</si>
  <si>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</si>
  <si>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</si>
  <si>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</si>
  <si>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</si>
  <si>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</si>
  <si>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</si>
  <si>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</si>
  <si>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</si>
  <si>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</si>
  <si>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</si>
  <si>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</si>
  <si>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</si>
  <si>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</si>
  <si>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</si>
  <si>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</si>
  <si>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</si>
  <si>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</si>
  <si>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</si>
  <si>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</si>
  <si>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</si>
  <si>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</si>
  <si>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</si>
  <si>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</si>
  <si>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</si>
  <si>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</si>
  <si>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</si>
  <si>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</si>
  <si>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</si>
  <si>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</si>
  <si>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</si>
  <si>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</si>
  <si>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</si>
  <si>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</si>
  <si>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</si>
  <si>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</si>
  <si>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</si>
  <si>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</si>
  <si>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</si>
  <si>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</si>
  <si>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</si>
  <si>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</si>
  <si>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</si>
  <si>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</si>
  <si>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</si>
  <si>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</si>
  <si>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</si>
  <si>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</si>
  <si>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</si>
  <si>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</si>
  <si>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</si>
  <si>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</si>
  <si>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</si>
  <si>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</si>
  <si>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</si>
  <si>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</si>
  <si>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</si>
  <si>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</si>
  <si>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</si>
  <si>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</si>
  <si>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</si>
  <si>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</si>
  <si>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</si>
  <si>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</si>
  <si>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</si>
  <si>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</si>
  <si>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</si>
  <si>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</si>
  <si>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</si>
  <si>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</si>
  <si>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</si>
  <si>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</si>
  <si>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</si>
  <si>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</si>
  <si>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</si>
  <si>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</si>
  <si>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</si>
  <si>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</si>
  <si>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</si>
  <si>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</si>
  <si>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</si>
  <si>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</si>
  <si>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</si>
  <si>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</si>
  <si>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</si>
  <si>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</si>
  <si>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</si>
  <si>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</si>
  <si>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</si>
  <si>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</si>
  <si>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</si>
  <si>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</si>
  <si>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</si>
  <si>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</si>
  <si>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</si>
  <si>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</si>
  <si>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</si>
  <si>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</si>
  <si>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</si>
  <si>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</si>
  <si>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</si>
  <si>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</si>
  <si>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</si>
  <si>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</si>
  <si>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</si>
  <si>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</si>
  <si>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</si>
  <si>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</si>
  <si>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</si>
  <si>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</si>
  <si>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</si>
  <si>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</si>
  <si>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</si>
  <si>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</si>
  <si>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</si>
  <si>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</si>
  <si>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</si>
  <si>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</si>
  <si>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</si>
  <si>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</si>
  <si>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</si>
  <si>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</si>
  <si>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</si>
  <si>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</si>
  <si>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</si>
  <si>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</si>
  <si>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</si>
  <si>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</si>
  <si>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</si>
  <si>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</si>
  <si>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</si>
  <si>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</si>
  <si>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</si>
  <si>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</si>
  <si>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</si>
  <si>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</si>
  <si>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</si>
  <si>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</si>
  <si>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</si>
  <si>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</si>
  <si>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</si>
  <si>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</si>
  <si>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</si>
  <si>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</si>
  <si>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</si>
  <si>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</si>
  <si>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</si>
  <si>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</si>
  <si>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</si>
  <si>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</si>
  <si>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</si>
  <si>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</si>
  <si>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</si>
  <si>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</si>
  <si>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</si>
  <si>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</si>
  <si>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</si>
  <si>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</si>
  <si>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</si>
  <si>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</si>
  <si>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</si>
  <si>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</si>
  <si>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</si>
  <si>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</si>
  <si>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</si>
  <si>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</si>
  <si>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</si>
  <si>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</si>
  <si>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</si>
  <si>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</si>
  <si>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</si>
  <si>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</si>
  <si>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</si>
  <si>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</si>
  <si>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</si>
  <si>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</si>
  <si>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</si>
  <si>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</si>
  <si>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</si>
  <si>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</si>
  <si>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</si>
  <si>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</si>
  <si>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</si>
  <si>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</si>
  <si>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</si>
  <si>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</si>
  <si>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</si>
  <si>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</si>
  <si>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</si>
  <si>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</si>
  <si>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</si>
  <si>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</si>
  <si>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</si>
  <si>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</si>
  <si>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</si>
  <si>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</si>
  <si>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</si>
  <si>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</si>
  <si>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</si>
  <si>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</si>
  <si>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</si>
  <si>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</si>
  <si>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</si>
  <si>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</si>
  <si>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</si>
  <si>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</si>
  <si>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</si>
  <si>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</si>
  <si>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</si>
  <si>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</si>
  <si>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</si>
  <si>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</si>
  <si>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</si>
  <si>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</si>
  <si>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</si>
  <si>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</si>
  <si>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</si>
  <si>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</si>
  <si>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</si>
  <si>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</si>
  <si>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</si>
  <si>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</si>
  <si>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</si>
  <si>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</si>
  <si>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</si>
  <si>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</si>
  <si>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</si>
  <si>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</si>
  <si>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</si>
  <si>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</si>
  <si>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</si>
  <si>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</si>
  <si>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</si>
  <si>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</si>
  <si>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</si>
  <si>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</si>
  <si>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</si>
  <si>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</si>
  <si>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</si>
  <si>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</si>
  <si>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</si>
  <si>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</si>
  <si>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</si>
  <si>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</si>
  <si>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</si>
  <si>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</si>
  <si>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</si>
  <si>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</si>
  <si>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</si>
  <si>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</si>
  <si>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</si>
  <si>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</si>
  <si>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</si>
  <si>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</si>
  <si>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</si>
  <si>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</si>
  <si>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</si>
  <si>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</si>
  <si>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</si>
  <si>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</si>
  <si>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</si>
  <si>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</si>
  <si>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</si>
  <si>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</si>
  <si>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</si>
  <si>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</si>
  <si>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</si>
  <si>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</si>
  <si>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</si>
  <si>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</si>
  <si>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</si>
  <si>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</si>
  <si>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</si>
  <si>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</si>
  <si>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</si>
  <si>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</si>
  <si>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</si>
  <si>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</si>
  <si>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</si>
  <si>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</si>
  <si>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</si>
  <si>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</si>
  <si>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</si>
  <si>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</si>
  <si>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</si>
  <si>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</si>
  <si>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</si>
  <si>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</si>
  <si>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</si>
  <si>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</si>
  <si>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</si>
  <si>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</si>
  <si>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</si>
  <si>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</si>
  <si>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</si>
  <si>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</si>
  <si>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</si>
  <si>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</si>
  <si>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</si>
  <si>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</si>
  <si>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</si>
  <si>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</si>
  <si>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</si>
  <si>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</si>
  <si>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</si>
  <si>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</si>
  <si>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</si>
  <si>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</si>
  <si>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</si>
  <si>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</si>
  <si>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</si>
  <si>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</si>
  <si>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</si>
  <si>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</si>
  <si>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</si>
  <si>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</si>
  <si>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</si>
  <si>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</si>
  <si>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</si>
  <si>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</si>
  <si>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</si>
  <si>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</si>
  <si>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</si>
  <si>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</si>
  <si>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</si>
  <si>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</si>
  <si>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</si>
  <si>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</si>
  <si>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</si>
  <si>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</si>
  <si>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</si>
  <si>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</si>
  <si>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</si>
  <si>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</si>
  <si>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</si>
  <si>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</si>
  <si>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</si>
  <si>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</si>
  <si>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</si>
  <si>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</si>
  <si>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</si>
  <si>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</si>
  <si>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</si>
  <si>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</si>
  <si>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</si>
  <si>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</si>
  <si>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</si>
  <si>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</si>
  <si>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</si>
  <si>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</si>
  <si>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</si>
  <si>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</si>
  <si>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</si>
  <si>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</si>
  <si>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</si>
  <si>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</si>
  <si>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</si>
  <si>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</si>
  <si>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</si>
  <si>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</si>
  <si>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</si>
  <si>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</si>
  <si>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</si>
  <si>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</si>
  <si>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</si>
  <si>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</si>
  <si>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</si>
  <si>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</si>
  <si>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</si>
  <si>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</si>
  <si>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</si>
  <si>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</si>
  <si>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</si>
  <si>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</si>
  <si>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</si>
  <si>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</si>
  <si>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</si>
  <si>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</si>
  <si>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</si>
  <si>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</si>
  <si>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</si>
  <si>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</si>
  <si>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</si>
  <si>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</si>
  <si>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</si>
  <si>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</si>
  <si>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</si>
  <si>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</si>
  <si>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</si>
  <si>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</si>
  <si>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</si>
  <si>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</si>
  <si>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</si>
  <si>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</si>
  <si>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</si>
  <si>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</si>
  <si>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</si>
  <si>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</si>
  <si>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</si>
  <si>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</si>
  <si>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</si>
  <si>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</si>
  <si>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</si>
  <si>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</si>
  <si>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</si>
  <si>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</si>
  <si>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</si>
  <si>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</si>
  <si>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</si>
  <si>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</si>
  <si>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</si>
  <si>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</si>
  <si>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</si>
  <si>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</si>
  <si>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</si>
  <si>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</si>
  <si>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</si>
  <si>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</si>
  <si>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</si>
  <si>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</si>
  <si>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</si>
  <si>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</si>
  <si>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</si>
  <si>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</si>
  <si>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</si>
  <si>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</si>
  <si>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</si>
  <si>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</si>
  <si>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</si>
  <si>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</si>
  <si>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</si>
  <si>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</si>
  <si>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</si>
  <si>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</si>
  <si>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</si>
  <si>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</si>
  <si>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</si>
  <si>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</si>
  <si>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</si>
  <si>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</si>
  <si>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</si>
  <si>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</si>
  <si>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</si>
  <si>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</si>
  <si>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</si>
  <si>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</si>
  <si>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</si>
  <si>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</si>
  <si>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</si>
  <si>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</si>
  <si>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</si>
  <si>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</si>
  <si>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</si>
  <si>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</si>
  <si>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</si>
  <si>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</si>
  <si>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</si>
  <si>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</si>
  <si>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</si>
  <si>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</si>
  <si>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</si>
  <si>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</si>
  <si>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</si>
  <si>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</si>
  <si>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</si>
  <si>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</si>
  <si>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</si>
  <si>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</si>
  <si>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</si>
  <si>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</si>
  <si>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</si>
  <si>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</si>
  <si>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</si>
  <si>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</si>
  <si>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</si>
  <si>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</si>
  <si>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</si>
  <si>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</si>
  <si>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</si>
  <si>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</si>
  <si>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</si>
  <si>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</si>
  <si>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</si>
  <si>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</si>
  <si>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</si>
  <si>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</si>
  <si>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</si>
  <si>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</si>
  <si>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</si>
  <si>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</si>
  <si>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</si>
  <si>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</si>
  <si>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</si>
  <si>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</si>
  <si>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</si>
  <si>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</si>
  <si>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</si>
  <si>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</si>
  <si>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</si>
  <si>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</si>
  <si>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</si>
  <si>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</si>
  <si>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</si>
  <si>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</si>
  <si>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</si>
  <si>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</si>
  <si>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</si>
  <si>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</si>
  <si>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</si>
  <si>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</si>
  <si>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</si>
  <si>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</si>
  <si>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</si>
  <si>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</si>
  <si>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</si>
  <si>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</si>
  <si>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</si>
  <si>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</si>
  <si>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</si>
  <si>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</si>
  <si>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</si>
  <si>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</si>
  <si>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</si>
  <si>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</si>
  <si>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</si>
  <si>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</si>
  <si>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</si>
  <si>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</si>
  <si>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</si>
  <si>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</si>
  <si>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</si>
  <si>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</si>
  <si>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</si>
  <si>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</si>
  <si>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</si>
  <si>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</si>
  <si>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</si>
  <si>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</si>
  <si>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</si>
  <si>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</si>
  <si>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</si>
  <si>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</si>
  <si>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</si>
  <si>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</si>
  <si>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</si>
  <si>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</si>
  <si>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</si>
  <si>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</si>
  <si>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</si>
  <si>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</si>
  <si>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</si>
  <si>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</si>
  <si>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</si>
  <si>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</si>
  <si>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</si>
  <si>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</si>
  <si>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</si>
  <si>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</si>
  <si>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</si>
  <si>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</si>
  <si>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</si>
  <si>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</si>
  <si>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</si>
  <si>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</si>
  <si>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</si>
  <si>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</si>
  <si>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</si>
  <si>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</si>
  <si>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</si>
  <si>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</si>
  <si>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</si>
  <si>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</si>
  <si>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</si>
  <si>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</si>
  <si>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</si>
  <si>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</si>
  <si>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</si>
  <si>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</si>
  <si>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</si>
  <si>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</si>
  <si>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</si>
  <si>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</si>
  <si>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</si>
  <si>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</si>
  <si>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</si>
  <si>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</si>
  <si>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</si>
  <si>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</si>
  <si>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</si>
  <si>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</si>
  <si>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</si>
  <si>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</si>
  <si>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</si>
  <si>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</si>
  <si>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</si>
  <si>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</si>
  <si>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</si>
  <si>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</si>
  <si>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</si>
  <si>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</si>
  <si>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</si>
  <si>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</si>
  <si>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</si>
  <si>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</si>
  <si>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</si>
  <si>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</si>
  <si>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</si>
  <si>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</si>
  <si>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</si>
  <si>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</si>
  <si>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</si>
  <si>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</si>
  <si>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</si>
  <si>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</si>
  <si>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</si>
  <si>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</si>
  <si>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</si>
  <si>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</si>
  <si>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</si>
  <si>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</si>
  <si>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</si>
  <si>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</si>
  <si>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</si>
  <si>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</si>
  <si>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</si>
  <si>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</si>
  <si>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</si>
  <si>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</si>
  <si>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</si>
  <si>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</si>
  <si>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</si>
  <si>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</si>
  <si>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</si>
  <si>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</si>
  <si>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</si>
  <si>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</si>
  <si>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</si>
  <si>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</si>
  <si>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</si>
  <si>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</si>
  <si>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</si>
  <si>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</si>
  <si>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</si>
  <si>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</si>
  <si>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</si>
  <si>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</si>
  <si>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</si>
  <si>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</si>
  <si>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</si>
  <si>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</si>
  <si>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</si>
  <si>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</si>
  <si>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</si>
  <si>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</si>
  <si>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</si>
  <si>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</si>
  <si>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</si>
  <si>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</si>
  <si>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</si>
  <si>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</si>
  <si>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</si>
  <si>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</si>
  <si>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</si>
  <si>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</si>
  <si>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</si>
  <si>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</si>
  <si>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</si>
  <si>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</si>
  <si>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</si>
  <si>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</si>
  <si>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</si>
  <si>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</si>
  <si>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</si>
  <si>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</si>
  <si>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</si>
  <si>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</si>
  <si>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</si>
  <si>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</si>
  <si>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</si>
  <si>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</si>
  <si>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</si>
  <si>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</si>
  <si>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</si>
  <si>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</si>
  <si>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</si>
  <si>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</si>
  <si>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</si>
  <si>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</si>
  <si>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</si>
  <si>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</si>
  <si>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</si>
  <si>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</si>
  <si>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</si>
  <si>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</si>
  <si>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</si>
  <si>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</si>
  <si>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</si>
  <si>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</si>
  <si>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</si>
  <si>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</si>
  <si>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</si>
  <si>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</si>
  <si>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</si>
  <si>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</si>
  <si>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</si>
  <si>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</si>
  <si>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</si>
  <si>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</si>
  <si>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</si>
  <si>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</si>
  <si>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</si>
  <si>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</si>
  <si>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</si>
  <si>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</si>
  <si>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</si>
  <si>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</si>
  <si>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</si>
  <si>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</si>
  <si>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</si>
  <si>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</si>
  <si>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</si>
  <si>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</si>
  <si>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</si>
  <si>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</si>
  <si>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</si>
  <si>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</si>
  <si>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</si>
  <si>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</si>
  <si>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</si>
  <si>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</si>
  <si>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</si>
  <si>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</si>
  <si>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</si>
  <si>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</si>
  <si>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</si>
  <si>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</si>
  <si>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</si>
  <si>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</si>
  <si>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</si>
  <si>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</si>
  <si>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</si>
  <si>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</si>
  <si>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</si>
  <si>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</si>
  <si>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</si>
  <si>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</si>
  <si>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</si>
  <si>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</si>
  <si>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</si>
  <si>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</si>
  <si>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</si>
  <si>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</si>
  <si>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</si>
  <si>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</si>
  <si>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</si>
  <si>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</si>
  <si>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</si>
  <si>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</si>
  <si>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</si>
  <si>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</si>
  <si>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</si>
  <si>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</si>
  <si>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</si>
  <si>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</si>
  <si>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</si>
  <si>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</si>
  <si>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</si>
  <si>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</si>
  <si>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</si>
  <si>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</si>
  <si>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</si>
  <si>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</si>
  <si>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</si>
  <si>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</si>
  <si>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</si>
  <si>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</si>
  <si>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</si>
  <si>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</si>
  <si>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</si>
  <si>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</si>
  <si>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</si>
  <si>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</si>
  <si>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</si>
  <si>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</si>
  <si>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</si>
  <si>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</si>
  <si>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</si>
  <si>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</si>
  <si>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</si>
  <si>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</si>
  <si>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</si>
  <si>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</si>
  <si>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</si>
  <si>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</si>
  <si>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</si>
  <si>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</si>
  <si>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</si>
  <si>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</si>
  <si>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</si>
  <si>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</si>
  <si>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</si>
  <si>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</si>
  <si>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</si>
  <si>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</si>
  <si>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</si>
  <si>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</si>
  <si>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</si>
  <si>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</si>
  <si>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</si>
  <si>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</si>
  <si>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</si>
  <si>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</si>
  <si>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</si>
  <si>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</si>
  <si>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</si>
  <si>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</si>
  <si>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</si>
  <si>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</si>
  <si>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</si>
  <si>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</si>
  <si>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</si>
  <si>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</si>
  <si>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</si>
  <si>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</si>
  <si>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</si>
  <si>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</si>
  <si>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</si>
  <si>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</si>
  <si>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</si>
  <si>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</si>
  <si>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</si>
  <si>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</si>
  <si>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</si>
  <si>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</si>
  <si>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</si>
  <si>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</si>
  <si>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</si>
  <si>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</si>
  <si>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</si>
  <si>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</si>
  <si>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</si>
  <si>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</si>
  <si>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</si>
  <si>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</si>
  <si>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</si>
  <si>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</si>
  <si>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</si>
  <si>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</si>
  <si>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</si>
  <si>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</si>
  <si>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</si>
  <si>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</si>
  <si>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</si>
  <si>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</si>
  <si>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</si>
  <si>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</si>
  <si>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</si>
  <si>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</si>
  <si>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</si>
  <si>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</si>
  <si>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</si>
  <si>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</si>
  <si>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</si>
  <si>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</si>
  <si>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</si>
  <si>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</si>
  <si>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</si>
  <si>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</si>
  <si>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</si>
  <si>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</si>
  <si>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</si>
  <si>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</si>
  <si>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</si>
  <si>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</si>
  <si>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</si>
  <si>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</si>
  <si>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</si>
  <si>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</si>
  <si>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</si>
  <si>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</si>
  <si>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</si>
  <si>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</si>
  <si>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</si>
  <si>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</si>
  <si>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</si>
  <si>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</si>
  <si>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</si>
  <si>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</si>
  <si>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</si>
  <si>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</si>
  <si>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</si>
  <si>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</si>
  <si>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</si>
  <si>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</si>
  <si>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</si>
  <si>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</si>
  <si>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</si>
  <si>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</si>
  <si>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</si>
  <si>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</si>
  <si>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</si>
  <si>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</si>
  <si>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</si>
  <si>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</si>
  <si>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</si>
  <si>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</si>
  <si>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</si>
  <si>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</si>
  <si>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</si>
  <si>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</si>
  <si>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</si>
  <si>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</si>
  <si>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</si>
  <si>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</si>
  <si>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</si>
  <si>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</si>
  <si>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</si>
  <si>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</si>
  <si>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</si>
  <si>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</si>
  <si>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</si>
  <si>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</si>
  <si>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</si>
  <si>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</si>
  <si>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</si>
  <si>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</si>
  <si>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</si>
  <si>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</si>
  <si>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</si>
  <si>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</si>
  <si>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</si>
  <si>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</si>
  <si>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</si>
  <si>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</si>
  <si>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</si>
  <si>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</si>
  <si>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</si>
  <si>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</si>
  <si>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</si>
  <si>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</si>
  <si>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</si>
  <si>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</si>
  <si>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</si>
  <si>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</si>
  <si>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</si>
  <si>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</si>
  <si>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</si>
  <si>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</si>
  <si>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</si>
  <si>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</si>
  <si>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</si>
  <si>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</si>
  <si>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</si>
  <si>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</si>
  <si>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</si>
  <si>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</si>
  <si>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</si>
  <si>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</si>
  <si>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</si>
  <si>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</si>
  <si>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</si>
  <si>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</si>
  <si>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</si>
  <si>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</si>
  <si>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</si>
  <si>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</si>
  <si>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</si>
  <si>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</si>
  <si>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</si>
  <si>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</si>
  <si>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</si>
  <si>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</si>
  <si>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</si>
  <si>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</si>
  <si>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</si>
  <si>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</si>
  <si>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</si>
  <si>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</si>
  <si>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</si>
  <si>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</si>
  <si>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</si>
  <si>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</si>
  <si>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</si>
  <si>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</si>
  <si>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</si>
  <si>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</si>
  <si>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</si>
  <si>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</si>
  <si>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</si>
  <si>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</si>
  <si>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</si>
  <si>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</si>
  <si>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</si>
  <si>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</si>
  <si>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</si>
  <si>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</si>
  <si>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</si>
  <si>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</si>
  <si>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</si>
  <si>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</si>
  <si>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</si>
  <si>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</si>
  <si>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</si>
  <si>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</si>
  <si>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</si>
  <si>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</si>
  <si>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</si>
  <si>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</si>
  <si>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</si>
  <si>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</si>
  <si>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</si>
  <si>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</si>
  <si>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</si>
  <si>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</si>
  <si>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</si>
  <si>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</si>
  <si>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</si>
  <si>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</si>
  <si>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</si>
  <si>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</si>
  <si>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</si>
  <si>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</si>
  <si>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</si>
  <si>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</si>
  <si>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</si>
  <si>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</si>
  <si>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</si>
  <si>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</si>
  <si>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</si>
  <si>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</si>
  <si>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</si>
  <si>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</si>
  <si>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</si>
  <si>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</si>
  <si>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</si>
  <si>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</si>
  <si>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</si>
  <si>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</si>
  <si>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</si>
  <si>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</si>
  <si>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</si>
  <si>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</si>
  <si>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</si>
  <si>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</si>
  <si>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</si>
  <si>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</si>
  <si>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</si>
  <si>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</si>
  <si>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</si>
  <si>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</si>
  <si>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</si>
  <si>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</si>
  <si>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</si>
  <si>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</si>
  <si>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</si>
  <si>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</si>
  <si>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</si>
  <si>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</si>
  <si>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</si>
  <si>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</si>
  <si>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</si>
  <si>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</si>
  <si>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</si>
  <si>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</si>
  <si>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</si>
  <si>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</si>
  <si>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</si>
  <si>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</si>
  <si>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</si>
  <si>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</si>
  <si>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</si>
  <si>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</si>
  <si>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</si>
  <si>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</si>
  <si>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</si>
  <si>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</si>
  <si>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</si>
  <si>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</si>
  <si>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</si>
  <si>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</si>
  <si>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</si>
  <si>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</si>
  <si>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</si>
  <si>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</si>
  <si>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</si>
  <si>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</si>
  <si>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</si>
  <si>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</si>
  <si>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</si>
  <si>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</si>
  <si>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</si>
  <si>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</si>
  <si>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</si>
  <si>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</si>
  <si>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</si>
  <si>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</si>
  <si>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</si>
  <si>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</si>
  <si>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</si>
  <si>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</si>
  <si>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</si>
  <si>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</si>
  <si>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</si>
  <si>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</si>
  <si>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</si>
  <si>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</si>
  <si>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</si>
  <si>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</si>
  <si>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</si>
  <si>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</si>
  <si>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</si>
  <si>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</si>
  <si>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</si>
  <si>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</si>
  <si>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</si>
  <si>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</si>
  <si>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</si>
  <si>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</si>
  <si>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</si>
  <si>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</si>
  <si>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</si>
  <si>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</si>
  <si>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</si>
  <si>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</si>
  <si>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</si>
  <si>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</si>
  <si>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</si>
  <si>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</si>
  <si>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</si>
  <si>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</si>
  <si>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</si>
  <si>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</si>
  <si>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</si>
  <si>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</si>
  <si>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</si>
  <si>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</si>
  <si>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</si>
  <si>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</si>
  <si>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</si>
  <si>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</si>
  <si>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</si>
  <si>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</si>
  <si>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</si>
  <si>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</si>
  <si>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</si>
  <si>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</si>
  <si>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</si>
  <si>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</si>
  <si>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</si>
  <si>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</si>
  <si>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</si>
  <si>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</si>
  <si>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</si>
  <si>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</si>
  <si>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</si>
  <si>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</si>
  <si>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</si>
  <si>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</si>
  <si>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</si>
  <si>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</si>
  <si>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</si>
  <si>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</si>
  <si>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</si>
  <si>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</si>
  <si>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</si>
  <si>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</si>
  <si>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</si>
  <si>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</si>
  <si>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</si>
  <si>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</si>
  <si>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</si>
  <si>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</si>
  <si>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</si>
  <si>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</si>
  <si>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</si>
  <si>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</si>
  <si>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</si>
  <si>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</si>
  <si>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</si>
  <si>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</si>
  <si>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</si>
  <si>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</si>
  <si>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</si>
  <si>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</si>
  <si>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</si>
  <si>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</si>
  <si>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</si>
  <si>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</si>
  <si>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</si>
  <si>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</si>
  <si>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</si>
  <si>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</si>
  <si>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</si>
  <si>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</si>
  <si>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</si>
  <si>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</si>
  <si>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</si>
  <si>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</si>
  <si>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</si>
  <si>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</si>
  <si>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</si>
  <si>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</si>
  <si>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</si>
  <si>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</si>
  <si>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</si>
  <si>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</si>
  <si>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</si>
  <si>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</si>
  <si>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</si>
  <si>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</si>
  <si>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</si>
  <si>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</si>
  <si>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</si>
  <si>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</si>
  <si>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</si>
  <si>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</si>
  <si>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</si>
  <si>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</si>
  <si>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</si>
  <si>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</si>
  <si>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</si>
  <si>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</si>
  <si>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</si>
  <si>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</si>
  <si>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</si>
  <si>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</si>
  <si>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</si>
  <si>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</si>
  <si>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</si>
  <si>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</si>
  <si>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</si>
  <si>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</si>
  <si>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</si>
  <si>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</si>
  <si>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</si>
  <si>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</si>
  <si>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</si>
  <si>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</si>
  <si>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</si>
  <si>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</si>
  <si>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</si>
  <si>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</si>
  <si>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</si>
  <si>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</si>
  <si>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</si>
  <si>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</si>
  <si>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</si>
  <si>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</si>
  <si>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</si>
  <si>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</si>
  <si>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</si>
  <si>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</si>
  <si>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</si>
  <si>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</si>
  <si>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</si>
  <si>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</si>
  <si>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</si>
  <si>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</si>
  <si>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</si>
  <si>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</si>
  <si>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</si>
  <si>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</si>
  <si>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</si>
  <si>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</si>
  <si>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</si>
  <si>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</si>
  <si>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</si>
  <si>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</si>
  <si>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</si>
  <si>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</si>
  <si>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</si>
  <si>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</si>
  <si>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</si>
  <si>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</si>
  <si>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</si>
  <si>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</si>
  <si>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</si>
  <si>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</si>
  <si>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</si>
  <si>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</si>
  <si>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</si>
  <si>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</si>
  <si>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</si>
  <si>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</si>
  <si>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</si>
  <si>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</si>
  <si>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</si>
  <si>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</si>
  <si>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</si>
  <si>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</si>
  <si>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</si>
  <si>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</si>
  <si>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</si>
  <si>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</si>
  <si>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</si>
  <si>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</si>
  <si>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</si>
  <si>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</si>
  <si>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</si>
  <si>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</si>
  <si>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</si>
  <si>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</si>
  <si>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</si>
  <si>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</si>
  <si>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</si>
  <si>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</si>
  <si>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</si>
  <si>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</si>
  <si>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</si>
  <si>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</si>
  <si>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</si>
  <si>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</si>
  <si>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</si>
  <si>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</si>
  <si>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</si>
  <si>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</si>
  <si>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</si>
  <si>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</si>
  <si>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</si>
  <si>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</si>
  <si>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</si>
  <si>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</si>
  <si>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</si>
  <si>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</si>
  <si>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</si>
  <si>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</si>
  <si>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</si>
  <si>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</si>
  <si>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</si>
  <si>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</si>
  <si>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</si>
  <si>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</si>
  <si>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</si>
  <si>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</si>
  <si>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</si>
  <si>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</si>
  <si>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</si>
  <si>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</si>
  <si>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</si>
  <si>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</si>
  <si>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</si>
  <si>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</si>
  <si>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</si>
  <si>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</si>
  <si>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</si>
  <si>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</si>
  <si>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</si>
  <si>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</si>
  <si>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</si>
  <si>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</si>
  <si>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</si>
  <si>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</si>
  <si>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</si>
  <si>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</si>
  <si>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</si>
  <si>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</si>
  <si>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</si>
  <si>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</si>
  <si>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</si>
  <si>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</si>
  <si>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</si>
  <si>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</si>
  <si>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</si>
  <si>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</si>
  <si>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</si>
  <si>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</si>
  <si>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</si>
  <si>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</si>
  <si>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</si>
  <si>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</si>
  <si>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</si>
  <si>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</si>
  <si>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</si>
  <si>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</si>
  <si>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</si>
  <si>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</si>
  <si>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</si>
  <si>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</si>
  <si>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</si>
  <si>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</si>
  <si>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</si>
  <si>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</si>
  <si>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</si>
  <si>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</si>
  <si>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</si>
  <si>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</si>
  <si>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</si>
  <si>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</si>
  <si>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</si>
  <si>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</si>
  <si>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</si>
  <si>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</si>
  <si>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</si>
  <si>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</si>
  <si>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</si>
  <si>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</si>
  <si>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</si>
  <si>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</si>
  <si>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</si>
  <si>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</si>
  <si>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</si>
  <si>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</si>
  <si>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</si>
  <si>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</si>
  <si>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</si>
  <si>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</si>
  <si>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</si>
  <si>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</si>
  <si>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</si>
  <si>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</si>
  <si>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</si>
  <si>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</si>
  <si>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</si>
  <si>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</si>
  <si>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</si>
  <si>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</si>
  <si>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</si>
  <si>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</si>
  <si>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</si>
  <si>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</si>
  <si>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</si>
  <si>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</si>
  <si>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</si>
  <si>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</si>
  <si>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</si>
  <si>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</si>
  <si>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</si>
  <si>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</si>
  <si>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</si>
  <si>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</si>
  <si>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</si>
  <si>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</si>
  <si>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</si>
  <si>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</si>
  <si>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</si>
  <si>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</si>
  <si>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</si>
  <si>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</si>
  <si>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</si>
  <si>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</si>
  <si>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</si>
  <si>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</si>
  <si>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</si>
  <si>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</si>
  <si>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</si>
  <si>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</si>
  <si>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</si>
  <si>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</si>
  <si>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</si>
  <si>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</si>
  <si>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</si>
  <si>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</si>
  <si>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</si>
  <si>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</si>
  <si>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</si>
  <si>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</si>
  <si>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</si>
  <si>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</si>
  <si>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</si>
  <si>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</si>
  <si>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</si>
  <si>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</si>
  <si>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</si>
  <si>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</si>
  <si>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</si>
  <si>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</si>
  <si>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</si>
  <si>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</si>
  <si>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</si>
  <si>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</si>
  <si>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</si>
  <si>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</si>
  <si>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</si>
  <si>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</si>
  <si>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</si>
  <si>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</si>
  <si>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</si>
  <si>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</si>
  <si>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</si>
  <si>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</si>
  <si>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</si>
  <si>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</si>
  <si>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</si>
  <si>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</si>
  <si>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</si>
  <si>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</si>
  <si>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</si>
  <si>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</si>
  <si>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</si>
  <si>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</si>
  <si>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</si>
  <si>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</si>
  <si>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</si>
  <si>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</si>
  <si>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</si>
  <si>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</si>
  <si>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</si>
  <si>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</si>
  <si>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</si>
  <si>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</si>
  <si>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</si>
  <si>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</si>
  <si>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</si>
  <si>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</si>
  <si>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</si>
  <si>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</si>
  <si>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</si>
  <si>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</si>
  <si>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</si>
  <si>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</si>
  <si>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</si>
  <si>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</si>
  <si>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</si>
  <si>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</si>
  <si>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</si>
  <si>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</si>
  <si>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</si>
  <si>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</si>
  <si>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</si>
  <si>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</si>
  <si>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</si>
  <si>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</si>
  <si>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</si>
  <si>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</si>
  <si>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</si>
  <si>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</si>
  <si>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</si>
  <si>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</si>
  <si>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</si>
  <si>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</si>
  <si>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</si>
  <si>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</si>
  <si>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</si>
  <si>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</si>
  <si>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</si>
  <si>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</si>
  <si>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</si>
  <si>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</si>
  <si>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</si>
  <si>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</si>
  <si>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</si>
  <si>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</si>
  <si>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</si>
  <si>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</si>
  <si>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</si>
  <si>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</si>
  <si>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</si>
  <si>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</si>
  <si>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</si>
  <si>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</si>
  <si>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</si>
  <si>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</si>
  <si>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</si>
  <si>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</si>
  <si>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</si>
  <si>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</si>
  <si>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</si>
  <si>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</si>
  <si>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</si>
  <si>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</si>
  <si>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</si>
  <si>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</si>
  <si>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</si>
  <si>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</si>
  <si>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</si>
  <si>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</si>
  <si>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</si>
  <si>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</si>
  <si>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</si>
  <si>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</si>
  <si>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</si>
  <si>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</si>
  <si>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</si>
  <si>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</si>
  <si>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</si>
  <si>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</si>
  <si>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</si>
  <si>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</si>
  <si>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</si>
  <si>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</si>
  <si>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</si>
  <si>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</si>
  <si>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</si>
  <si>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</si>
  <si>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</si>
  <si>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</si>
  <si>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</si>
  <si>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</si>
  <si>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</si>
  <si>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</si>
  <si>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</si>
  <si>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</si>
  <si>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</si>
  <si>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</si>
  <si>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</si>
  <si>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</si>
  <si>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</si>
  <si>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</si>
  <si>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</si>
  <si>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</si>
  <si>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</si>
  <si>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</si>
  <si>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</si>
  <si>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</si>
  <si>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</si>
  <si>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</si>
  <si>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</si>
  <si>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</si>
  <si>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</si>
  <si>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</si>
  <si>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</si>
  <si>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</si>
  <si>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</si>
  <si>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</si>
  <si>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</si>
  <si>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</si>
  <si>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</si>
  <si>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</si>
  <si>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</si>
  <si>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</si>
  <si>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</si>
  <si>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</si>
  <si>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</si>
  <si>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</si>
  <si>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</si>
  <si>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</si>
  <si>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</si>
  <si>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</si>
  <si>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</si>
  <si>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</si>
  <si>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</si>
  <si>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</si>
  <si>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</si>
  <si>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</si>
  <si>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</si>
  <si>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</si>
  <si>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</si>
  <si>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</si>
  <si>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</si>
  <si>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</si>
  <si>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</si>
  <si>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</si>
  <si>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</si>
  <si>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</si>
  <si>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</si>
  <si>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</si>
  <si>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</si>
  <si>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</si>
  <si>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</si>
  <si>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</si>
  <si>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</si>
  <si>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</si>
  <si>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</si>
  <si>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</si>
  <si>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</si>
  <si>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</si>
  <si>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</si>
  <si>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</si>
  <si>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</si>
  <si>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</si>
  <si>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</si>
  <si>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</si>
  <si>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</si>
  <si>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</si>
  <si>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</si>
  <si>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</si>
  <si>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</si>
  <si>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</si>
  <si>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</si>
  <si>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</si>
  <si>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</si>
  <si>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</si>
  <si>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</si>
  <si>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</si>
  <si>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</si>
  <si>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</si>
  <si>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</si>
  <si>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</si>
  <si>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</si>
  <si>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</si>
  <si>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</si>
  <si>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</si>
  <si>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</si>
  <si>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</si>
  <si>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</si>
  <si>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</si>
  <si>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</si>
  <si>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</si>
  <si>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</si>
  <si>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</si>
  <si>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</si>
  <si>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</si>
  <si>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</si>
  <si>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</si>
  <si>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</si>
  <si>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</si>
  <si>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</si>
  <si>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</si>
  <si>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</si>
  <si>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</si>
  <si>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</si>
  <si>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</si>
  <si>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</si>
  <si>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</si>
  <si>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</si>
  <si>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</si>
  <si>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</si>
  <si>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</si>
  <si>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</si>
  <si>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</si>
  <si>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</si>
  <si>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</si>
  <si>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</si>
  <si>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</si>
  <si>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</si>
  <si>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</si>
  <si>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</si>
  <si>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</si>
  <si>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</si>
  <si>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</si>
  <si>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</si>
  <si>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</si>
  <si>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</si>
  <si>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</si>
  <si>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</si>
  <si>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</si>
  <si>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</si>
  <si>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</si>
  <si>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</si>
  <si>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</si>
  <si>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</si>
  <si>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</si>
  <si>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</si>
  <si>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</si>
  <si>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</si>
  <si>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</si>
  <si>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</si>
  <si>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</si>
  <si>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</si>
  <si>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</si>
  <si>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</si>
  <si>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</si>
  <si>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</si>
  <si>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</si>
  <si>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</si>
  <si>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</si>
  <si>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</si>
  <si>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</si>
  <si>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</si>
  <si>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</si>
  <si>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</si>
  <si>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</si>
  <si>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</si>
  <si>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</si>
  <si>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</si>
  <si>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</si>
  <si>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</si>
  <si>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</si>
  <si>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</si>
  <si>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</si>
  <si>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</si>
  <si>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</si>
  <si>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</si>
  <si>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</si>
  <si>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</si>
  <si>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</si>
  <si>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</si>
  <si>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</si>
  <si>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</si>
  <si>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</si>
  <si>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</si>
  <si>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</si>
  <si>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</si>
  <si>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</si>
  <si>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</si>
  <si>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</si>
  <si>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</si>
  <si>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</si>
  <si>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</si>
  <si>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</si>
  <si>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</si>
  <si>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</si>
  <si>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</si>
  <si>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</si>
  <si>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</si>
  <si>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</si>
  <si>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</si>
  <si>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</si>
  <si>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</si>
  <si>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</si>
  <si>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</si>
  <si>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</si>
  <si>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</si>
  <si>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</si>
  <si>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</si>
  <si>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</si>
  <si>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</si>
  <si>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</si>
  <si>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</si>
  <si>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</si>
  <si>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</si>
  <si>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</si>
  <si>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</si>
  <si>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</si>
  <si>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</si>
  <si>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</si>
  <si>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</si>
  <si>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</si>
  <si>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</si>
  <si>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</si>
  <si>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</si>
  <si>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</si>
  <si>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</si>
  <si>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</si>
  <si>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</si>
  <si>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</si>
  <si>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</si>
  <si>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</si>
  <si>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</si>
  <si>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</si>
  <si>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</si>
  <si>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</si>
  <si>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</si>
  <si>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</si>
  <si>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</si>
  <si>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</si>
  <si>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</si>
  <si>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</si>
  <si>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</si>
  <si>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</si>
  <si>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</si>
  <si>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</si>
  <si>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</si>
  <si>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</si>
  <si>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</si>
  <si>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</si>
  <si>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</si>
  <si>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</si>
  <si>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</si>
  <si>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</si>
  <si>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</si>
  <si>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</si>
  <si>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</si>
  <si>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</si>
  <si>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</si>
  <si>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</si>
  <si>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</si>
  <si>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</si>
  <si>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</si>
  <si>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</si>
  <si>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</si>
  <si>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</si>
  <si>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</si>
  <si>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</si>
  <si>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</si>
  <si>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</si>
  <si>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</si>
  <si>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</si>
  <si>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</si>
  <si>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</si>
  <si>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</si>
  <si>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</si>
  <si>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</si>
  <si>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</si>
  <si>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</si>
  <si>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</si>
  <si>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</si>
  <si>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</si>
  <si>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</si>
  <si>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</si>
  <si>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</si>
  <si>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</si>
  <si>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</si>
  <si>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</si>
  <si>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</si>
  <si>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</si>
  <si>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</si>
  <si>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</si>
  <si>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</si>
  <si>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</si>
  <si>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</si>
  <si>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</si>
  <si>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</si>
  <si>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</si>
  <si>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</si>
  <si>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</si>
  <si>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</si>
  <si>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</si>
  <si>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</si>
  <si>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</si>
  <si>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</si>
  <si>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</si>
  <si>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</si>
  <si>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</si>
  <si>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</si>
  <si>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</si>
  <si>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</si>
  <si>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</si>
  <si>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</si>
  <si>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</si>
  <si>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</si>
  <si>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</si>
  <si>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</si>
  <si>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</si>
  <si>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</si>
  <si>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</si>
  <si>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</si>
  <si>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</si>
  <si>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</si>
  <si>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</si>
  <si>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</si>
  <si>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</si>
  <si>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</si>
  <si>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</si>
  <si>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</si>
  <si>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</si>
  <si>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</si>
  <si>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</si>
  <si>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</si>
  <si>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</si>
  <si>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</si>
  <si>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</si>
  <si>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</si>
  <si>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</si>
  <si>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</si>
  <si>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</si>
  <si>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</si>
  <si>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</si>
  <si>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</si>
  <si>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</si>
  <si>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</si>
  <si>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</si>
  <si>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</si>
  <si>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</si>
  <si>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</si>
  <si>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</si>
  <si>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</si>
  <si>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</si>
  <si>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</si>
  <si>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</si>
  <si>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</si>
  <si>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</si>
  <si>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</si>
  <si>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</si>
  <si>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</si>
  <si>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</si>
  <si>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</si>
  <si>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</si>
  <si>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</si>
  <si>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</si>
  <si>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</si>
  <si>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</si>
  <si>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</si>
  <si>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</si>
  <si>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</si>
  <si>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</si>
  <si>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</si>
  <si>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</si>
  <si>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</si>
  <si>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</si>
  <si>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</si>
  <si>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</si>
  <si>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</si>
  <si>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</si>
  <si>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</si>
  <si>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</si>
  <si>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</si>
  <si>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</si>
  <si>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</si>
  <si>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</si>
  <si>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</si>
  <si>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</si>
  <si>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</si>
  <si>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</si>
  <si>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</si>
  <si>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</si>
  <si>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</si>
  <si>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</si>
  <si>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</si>
  <si>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</si>
  <si>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</si>
  <si>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</si>
  <si>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</si>
  <si>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</si>
  <si>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</si>
  <si>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</si>
  <si>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</si>
  <si>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</si>
  <si>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</si>
  <si>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</si>
  <si>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</si>
  <si>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</si>
  <si>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</si>
  <si>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</si>
  <si>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</si>
  <si>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</si>
  <si>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</si>
  <si>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</si>
  <si>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</si>
  <si>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</si>
  <si>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</si>
  <si>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</si>
  <si>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</si>
  <si>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</si>
  <si>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</si>
  <si>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</si>
  <si>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</si>
  <si>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</si>
  <si>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</si>
  <si>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</si>
  <si>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</si>
  <si>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</si>
  <si>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</si>
  <si>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</si>
  <si>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</si>
  <si>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</si>
  <si>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</si>
  <si>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</si>
  <si>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</si>
  <si>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</si>
  <si>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</si>
  <si>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</si>
  <si>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</si>
  <si>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</si>
  <si>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</si>
  <si>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</si>
  <si>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</si>
  <si>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</si>
  <si>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</si>
  <si>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</si>
  <si>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</si>
  <si>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</si>
  <si>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</si>
  <si>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</si>
  <si>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</si>
  <si>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</si>
  <si>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</si>
  <si>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</si>
  <si>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</si>
  <si>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</si>
  <si>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</si>
  <si>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</si>
  <si>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</si>
  <si>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</si>
  <si>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</si>
  <si>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</si>
  <si>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</si>
  <si>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</si>
  <si>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</si>
  <si>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</si>
  <si>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</si>
  <si>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</si>
  <si>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</si>
  <si>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</si>
  <si>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</si>
  <si>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</si>
  <si>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</si>
  <si>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</si>
  <si>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</si>
  <si>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</si>
  <si>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</si>
  <si>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</si>
  <si>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</si>
  <si>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</si>
  <si>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</si>
  <si>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</si>
  <si>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</si>
  <si>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</si>
  <si>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</si>
  <si>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</si>
  <si>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</si>
  <si>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</si>
  <si>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</si>
  <si>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</si>
  <si>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</si>
  <si>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</si>
  <si>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</si>
  <si>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</si>
  <si>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</si>
  <si>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</si>
  <si>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</si>
  <si>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</si>
  <si>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</si>
  <si>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</si>
  <si>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</si>
  <si>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</si>
  <si>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</si>
  <si>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</si>
  <si>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</si>
  <si>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</si>
  <si>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</si>
  <si>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</si>
  <si>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</si>
  <si>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</si>
  <si>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</si>
  <si>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</si>
  <si>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</si>
  <si>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</si>
  <si>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</si>
  <si>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</si>
  <si>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</si>
  <si>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</si>
  <si>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</si>
  <si>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</si>
  <si>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</si>
  <si>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</si>
  <si>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</si>
  <si>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</si>
  <si>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</si>
  <si>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</si>
  <si>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</si>
  <si>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</si>
  <si>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</si>
  <si>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</si>
  <si>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</si>
  <si>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</si>
  <si>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</si>
  <si>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</si>
  <si>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</si>
  <si>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</si>
  <si>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</si>
  <si>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</si>
  <si>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</si>
  <si>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</si>
  <si>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</si>
  <si>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</si>
  <si>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</si>
  <si>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</si>
  <si>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</si>
  <si>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</si>
  <si>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</si>
  <si>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</si>
  <si>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</si>
  <si>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</si>
  <si>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</si>
  <si>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</si>
  <si>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</si>
  <si>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</si>
  <si>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</si>
  <si>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</si>
  <si>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</si>
  <si>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</si>
  <si>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</si>
  <si>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</si>
  <si>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</si>
  <si>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</si>
  <si>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</si>
  <si>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</si>
  <si>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</si>
  <si>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</si>
  <si>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</si>
  <si>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</si>
  <si>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</si>
  <si>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</si>
  <si>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</si>
  <si>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</si>
  <si>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</si>
  <si>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</si>
  <si>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</si>
  <si>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</si>
  <si>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</si>
  <si>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</si>
  <si>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</si>
  <si>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</si>
  <si>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</si>
  <si>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</si>
  <si>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</si>
  <si>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</si>
  <si>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</si>
  <si>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</si>
  <si>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</si>
  <si>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</si>
  <si>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</si>
  <si>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</si>
  <si>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</si>
  <si>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</si>
  <si>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</si>
  <si>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</si>
  <si>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</si>
  <si>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</si>
  <si>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</si>
  <si>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</si>
  <si>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</si>
  <si>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</si>
  <si>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</si>
  <si>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</si>
  <si>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</si>
  <si>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</si>
  <si>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</si>
  <si>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</si>
  <si>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</si>
  <si>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</si>
  <si>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</si>
  <si>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</si>
  <si>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</si>
  <si>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</si>
  <si>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</si>
  <si>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</si>
  <si>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</si>
  <si>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</si>
  <si>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</si>
  <si>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</si>
  <si>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</si>
  <si>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</si>
  <si>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</si>
  <si>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</si>
  <si>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</si>
  <si>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</si>
  <si>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</si>
  <si>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</si>
  <si>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</si>
  <si>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</si>
  <si>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</si>
  <si>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</si>
  <si>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</si>
  <si>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</si>
  <si>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</si>
  <si>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</si>
  <si>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</si>
  <si>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</si>
  <si>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</si>
  <si>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</si>
  <si>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</si>
  <si>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</si>
  <si>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</si>
  <si>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</si>
  <si>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</si>
  <si>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</si>
  <si>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</si>
  <si>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</si>
  <si>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</si>
  <si>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</si>
  <si>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</si>
  <si>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</si>
  <si>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</si>
  <si>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</si>
  <si>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</si>
  <si>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</si>
  <si>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</si>
  <si>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</si>
  <si>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</si>
  <si>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</si>
  <si>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</si>
  <si>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</si>
  <si>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</si>
  <si>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</si>
  <si>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</si>
  <si>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</si>
  <si>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</si>
  <si>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</si>
  <si>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</si>
  <si>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</si>
  <si>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</si>
  <si>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</si>
  <si>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</si>
  <si>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</si>
  <si>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</si>
  <si>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</si>
  <si>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</si>
  <si>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</si>
  <si>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</si>
  <si>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</si>
  <si>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</si>
  <si>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</si>
  <si>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</si>
  <si>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</si>
  <si>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</si>
  <si>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</si>
  <si>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</si>
  <si>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</si>
  <si>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</si>
  <si>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</si>
  <si>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</si>
  <si>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</si>
  <si>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</si>
  <si>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</si>
  <si>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</si>
  <si>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</si>
  <si>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</si>
  <si>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</si>
  <si>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</si>
  <si>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</si>
  <si>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</si>
  <si>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</si>
  <si>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</si>
  <si>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</si>
  <si>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</si>
  <si>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</si>
  <si>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</si>
  <si>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</si>
  <si>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</si>
  <si>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</si>
  <si>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</si>
  <si>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</si>
  <si>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</si>
  <si>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</si>
  <si>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</si>
  <si>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</si>
  <si>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</si>
  <si>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</si>
  <si>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</si>
  <si>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</si>
  <si>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</si>
  <si>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</si>
  <si>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</si>
  <si>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</si>
  <si>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</si>
  <si>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</si>
  <si>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</si>
  <si>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</si>
  <si>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</si>
  <si>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</si>
  <si>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</si>
  <si>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</si>
  <si>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</si>
  <si>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</si>
  <si>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</si>
  <si>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</si>
  <si>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</si>
  <si>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</si>
  <si>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</si>
  <si>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</si>
  <si>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</si>
  <si>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</si>
  <si>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</si>
  <si>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</si>
  <si>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</si>
  <si>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</si>
  <si>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</si>
  <si>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</si>
  <si>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</si>
  <si>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</si>
  <si>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</si>
  <si>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</si>
  <si>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</si>
  <si>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</si>
  <si>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</si>
  <si>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</si>
  <si>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</si>
  <si>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</si>
  <si>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</si>
  <si>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</si>
  <si>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</si>
  <si>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</si>
  <si>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</si>
  <si>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</si>
  <si>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</si>
  <si>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</si>
  <si>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</si>
  <si>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</si>
  <si>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</si>
  <si>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</si>
  <si>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</si>
  <si>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</si>
  <si>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</si>
  <si>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</si>
  <si>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</si>
  <si>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</si>
  <si>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</si>
  <si>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</si>
  <si>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</si>
  <si>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</si>
  <si>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</si>
  <si>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</si>
  <si>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</si>
  <si>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</si>
  <si>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</si>
  <si>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</si>
  <si>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</si>
  <si>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</si>
  <si>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</si>
  <si>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</si>
  <si>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</si>
  <si>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</si>
  <si>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</si>
  <si>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</si>
  <si>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</si>
  <si>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</si>
  <si>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</si>
  <si>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</si>
  <si>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</si>
  <si>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</si>
  <si>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</si>
  <si>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</si>
  <si>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</si>
  <si>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</si>
  <si>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</si>
  <si>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</si>
  <si>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</si>
  <si>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</si>
  <si>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</si>
  <si>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</si>
  <si>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</si>
  <si>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</si>
  <si>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</si>
  <si>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</si>
  <si>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</si>
  <si>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</si>
  <si>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</si>
  <si>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</si>
  <si>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</si>
  <si>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</si>
  <si>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</si>
  <si>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</si>
  <si>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</si>
  <si>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</si>
  <si>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</si>
  <si>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</si>
  <si>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</si>
  <si>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</si>
  <si>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</si>
  <si>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</si>
  <si>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</si>
  <si>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</si>
  <si>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</si>
  <si>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</si>
  <si>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</si>
  <si>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</si>
  <si>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</si>
  <si>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</si>
  <si>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</si>
  <si>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</si>
  <si>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</si>
  <si>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</si>
  <si>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</si>
  <si>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</si>
  <si>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</si>
  <si>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</si>
  <si>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</si>
  <si>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</si>
  <si>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</si>
  <si>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</si>
  <si>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</si>
  <si>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</si>
  <si>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</si>
  <si>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</si>
  <si>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</si>
  <si>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</si>
  <si>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</si>
  <si>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</si>
  <si>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</si>
  <si>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</si>
  <si>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</si>
  <si>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</si>
  <si>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</si>
  <si>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</si>
  <si>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</si>
  <si>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</si>
  <si>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</si>
  <si>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</si>
  <si>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</si>
  <si>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</si>
  <si>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</si>
  <si>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</si>
  <si>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</si>
  <si>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</si>
  <si>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</si>
  <si>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</si>
  <si>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</si>
  <si>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</si>
  <si>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</si>
  <si>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</si>
  <si>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</si>
  <si>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</si>
  <si>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</si>
  <si>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</si>
  <si>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</si>
  <si>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</si>
  <si>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</si>
  <si>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</si>
  <si>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</si>
  <si>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</si>
  <si>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</si>
  <si>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</si>
  <si>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</si>
  <si>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</si>
  <si>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</si>
  <si>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</si>
  <si>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</si>
  <si>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</si>
  <si>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</si>
  <si>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</si>
  <si>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</si>
  <si>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</si>
  <si>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</si>
  <si>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</si>
  <si>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</si>
  <si>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</si>
  <si>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</si>
  <si>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</si>
  <si>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</si>
  <si>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</si>
  <si>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</si>
  <si>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</si>
  <si>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</si>
  <si>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</si>
  <si>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</si>
  <si>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</si>
  <si>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</si>
  <si>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</si>
  <si>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</si>
  <si>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</si>
  <si>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</si>
  <si>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</si>
  <si>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</si>
  <si>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</si>
  <si>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</si>
  <si>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</si>
  <si>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</si>
  <si>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</si>
  <si>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</si>
  <si>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</si>
  <si>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</si>
  <si>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</si>
  <si>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</si>
  <si>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</si>
  <si>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</si>
  <si>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</si>
  <si>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</si>
  <si>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</si>
  <si>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</si>
  <si>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</si>
  <si>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</si>
  <si>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</si>
  <si>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</si>
  <si>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</si>
  <si>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</si>
  <si>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</si>
  <si>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</si>
  <si>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</si>
  <si>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</si>
  <si>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</si>
  <si>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</si>
  <si>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</si>
  <si>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</si>
  <si>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</si>
  <si>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</si>
  <si>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</si>
  <si>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</si>
  <si>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</si>
  <si>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</si>
  <si>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</si>
  <si>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</si>
  <si>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</si>
  <si>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</si>
  <si>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</si>
  <si>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</si>
  <si>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</si>
  <si>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</si>
  <si>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</si>
  <si>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</si>
  <si>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</si>
  <si>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</si>
  <si>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</si>
  <si>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</si>
  <si>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</si>
  <si>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</si>
  <si>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</si>
  <si>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</si>
  <si>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</si>
  <si>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</si>
  <si>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</si>
  <si>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</si>
  <si>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</si>
  <si>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</si>
  <si>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</si>
  <si>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</si>
  <si>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</si>
  <si>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</si>
  <si>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</si>
  <si>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</si>
  <si>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</si>
  <si>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</si>
  <si>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</si>
  <si>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</si>
  <si>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</si>
  <si>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</si>
  <si>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</si>
  <si>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</si>
  <si>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</si>
  <si>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</si>
  <si>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</si>
  <si>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</si>
  <si>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</si>
  <si>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</si>
  <si>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</si>
  <si>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</si>
  <si>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</si>
  <si>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</si>
  <si>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</si>
  <si>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</si>
  <si>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</si>
  <si>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</si>
  <si>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</si>
  <si>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</si>
  <si>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</si>
  <si>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</si>
  <si>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</si>
  <si>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</si>
  <si>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</si>
  <si>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</si>
  <si>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</si>
  <si>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</si>
  <si>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</si>
  <si>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</si>
  <si>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</si>
  <si>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</si>
  <si>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</si>
  <si>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</si>
  <si>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</si>
  <si>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</si>
  <si>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</si>
  <si>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</si>
  <si>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</si>
  <si>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</si>
  <si>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</si>
  <si>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</si>
  <si>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</si>
  <si>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</si>
  <si>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</si>
  <si>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</si>
  <si>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</si>
  <si>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</si>
  <si>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</si>
  <si>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</si>
  <si>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</si>
  <si>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</si>
  <si>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</si>
  <si>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</si>
  <si>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</si>
  <si>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</si>
  <si>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</si>
  <si>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</si>
  <si>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</si>
  <si>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</si>
  <si>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</si>
  <si>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</si>
  <si>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</si>
  <si>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</si>
  <si>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</si>
  <si>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</si>
  <si>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</si>
  <si>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</si>
  <si>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</si>
  <si>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</si>
  <si>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</si>
  <si>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</si>
  <si>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</si>
  <si>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</si>
  <si>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</si>
  <si>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</si>
  <si>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</si>
  <si>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</si>
  <si>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</si>
  <si>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</si>
  <si>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</si>
  <si>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</si>
  <si>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</si>
  <si>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</si>
  <si>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</si>
  <si>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</si>
  <si>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</si>
  <si>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</si>
  <si>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</si>
  <si>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</si>
  <si>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</si>
  <si>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</si>
  <si>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</si>
  <si>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</si>
  <si>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</si>
  <si>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</si>
  <si>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</si>
  <si>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</si>
  <si>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</si>
  <si>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</si>
  <si>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</si>
  <si>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</si>
  <si>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</si>
  <si>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</si>
  <si>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</si>
  <si>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</si>
  <si>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</si>
  <si>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</si>
  <si>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</si>
  <si>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</si>
  <si>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</si>
  <si>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</si>
  <si>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</si>
  <si>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</si>
  <si>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</si>
  <si>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</si>
  <si>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</si>
  <si>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</si>
  <si>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</si>
  <si>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</si>
  <si>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</si>
  <si>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</si>
  <si>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</si>
  <si>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</si>
  <si>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</si>
  <si>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</si>
  <si>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</si>
  <si>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</si>
  <si>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</si>
  <si>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</si>
  <si>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</si>
  <si>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</si>
  <si>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</si>
  <si>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</si>
  <si>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</si>
  <si>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</si>
  <si>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</si>
  <si>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</si>
  <si>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</si>
  <si>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</si>
  <si>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</si>
  <si>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</si>
  <si>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</si>
  <si>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</si>
  <si>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</si>
  <si>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</si>
  <si>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</si>
  <si>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</si>
  <si>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</si>
  <si>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</si>
  <si>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</si>
  <si>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</si>
  <si>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</si>
  <si>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</si>
  <si>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</si>
  <si>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</si>
  <si>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</si>
  <si>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</si>
  <si>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</si>
  <si>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</si>
  <si>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</si>
  <si>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</si>
  <si>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</si>
  <si>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</si>
  <si>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</si>
  <si>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</si>
  <si>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</si>
  <si>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</si>
  <si>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</si>
  <si>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</si>
  <si>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</si>
  <si>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</si>
  <si>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</si>
  <si>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</si>
  <si>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</si>
  <si>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</si>
  <si>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</si>
  <si>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</si>
  <si>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</si>
  <si>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</si>
  <si>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</si>
  <si>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</si>
  <si>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</si>
  <si>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</si>
  <si>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</si>
  <si>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</si>
  <si>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</si>
  <si>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</si>
  <si>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</si>
  <si>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</si>
  <si>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</si>
  <si>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</si>
  <si>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</si>
  <si>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</si>
  <si>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</si>
  <si>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</si>
  <si>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</si>
  <si>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</si>
  <si>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</si>
  <si>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</si>
  <si>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</si>
  <si>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</si>
  <si>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</si>
  <si>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</si>
  <si>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</si>
  <si>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</si>
  <si>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</si>
  <si>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</si>
  <si>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</si>
  <si>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</si>
  <si>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</si>
  <si>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</si>
  <si>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</si>
  <si>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</si>
  <si>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</si>
  <si>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</si>
  <si>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</si>
  <si>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</si>
  <si>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</si>
  <si>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</si>
  <si>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</si>
  <si>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</si>
  <si>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</si>
  <si>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</si>
  <si>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</si>
  <si>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</si>
  <si>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</si>
  <si>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</si>
  <si>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</si>
  <si>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</si>
  <si>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</si>
  <si>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</si>
  <si>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</si>
  <si>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</si>
  <si>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</si>
  <si>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</si>
  <si>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</si>
  <si>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</si>
  <si>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</si>
  <si>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</si>
  <si>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</si>
  <si>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</si>
  <si>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</si>
  <si>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</si>
  <si>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</si>
  <si>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</si>
  <si>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</si>
  <si>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</si>
  <si>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</si>
  <si>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</si>
  <si>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</si>
  <si>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</si>
  <si>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</si>
  <si>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</si>
  <si>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</si>
  <si>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</si>
  <si>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</si>
  <si>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</si>
  <si>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</si>
  <si>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</si>
  <si>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</si>
  <si>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</si>
  <si>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</si>
  <si>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</si>
  <si>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</si>
  <si>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</si>
  <si>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</si>
  <si>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</si>
  <si>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</si>
  <si>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</si>
  <si>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</si>
  <si>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</si>
  <si>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</si>
  <si>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</si>
  <si>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</si>
  <si>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</si>
  <si>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</si>
  <si>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</si>
  <si>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</si>
  <si>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</si>
  <si>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</si>
  <si>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</si>
  <si>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</si>
  <si>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</si>
  <si>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</si>
  <si>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</si>
  <si>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</si>
  <si>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</si>
  <si>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</si>
  <si>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</si>
  <si>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</si>
  <si>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</si>
  <si>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</si>
  <si>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</si>
  <si>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</si>
  <si>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</si>
  <si>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</si>
  <si>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</si>
  <si>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</si>
  <si>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</si>
  <si>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</si>
  <si>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</si>
  <si>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</si>
  <si>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</si>
  <si>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</si>
  <si>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</si>
  <si>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</si>
  <si>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</si>
  <si>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</si>
  <si>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</si>
  <si>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</si>
  <si>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</si>
  <si>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</si>
  <si>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</si>
  <si>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</si>
  <si>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</si>
  <si>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</si>
  <si>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</si>
  <si>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</si>
  <si>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</si>
  <si>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</si>
  <si>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</si>
  <si>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</si>
  <si>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</si>
  <si>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</si>
  <si>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</si>
  <si>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</si>
  <si>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</si>
  <si>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</si>
  <si>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</si>
  <si>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</si>
  <si>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</si>
  <si>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</si>
  <si>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</si>
  <si>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</si>
  <si>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</si>
  <si>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</si>
  <si>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</si>
  <si>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</si>
  <si>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</si>
  <si>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</si>
  <si>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</si>
  <si>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</si>
  <si>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</si>
  <si>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</si>
  <si>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</si>
  <si>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</si>
  <si>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</si>
  <si>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</si>
  <si>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</si>
  <si>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</si>
  <si>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</si>
  <si>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</si>
  <si>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</si>
  <si>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</si>
  <si>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</si>
  <si>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</si>
  <si>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</si>
  <si>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</si>
  <si>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</si>
  <si>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</si>
  <si>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</si>
  <si>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</si>
  <si>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</si>
  <si>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</si>
  <si>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</si>
  <si>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</si>
  <si>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</si>
  <si>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</si>
  <si>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</si>
  <si>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</si>
  <si>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</si>
  <si>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</si>
  <si>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</si>
  <si>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</si>
  <si>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</si>
  <si>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</si>
  <si>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</si>
  <si>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</si>
  <si>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</si>
  <si>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</si>
  <si>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</si>
  <si>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</si>
  <si>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</si>
  <si>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</si>
  <si>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</si>
  <si>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</si>
  <si>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</si>
  <si>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</si>
  <si>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</si>
  <si>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</si>
  <si>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</si>
  <si>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</si>
  <si>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</si>
  <si>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</si>
  <si>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</si>
  <si>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</si>
  <si>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</si>
  <si>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</si>
  <si>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</si>
  <si>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</si>
  <si>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</si>
  <si>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</si>
  <si>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</si>
  <si>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</si>
  <si>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</si>
  <si>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</si>
  <si>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</si>
  <si>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</si>
  <si>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</si>
  <si>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</si>
  <si>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</si>
  <si>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</si>
  <si>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</si>
  <si>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</si>
  <si>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</si>
  <si>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</si>
  <si>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</si>
  <si>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</si>
  <si>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</si>
  <si>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</si>
  <si>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</si>
  <si>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</si>
  <si>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</si>
  <si>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</si>
  <si>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</si>
  <si>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</si>
  <si>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</si>
  <si>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</si>
  <si>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</si>
  <si>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</si>
  <si>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</si>
  <si>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</si>
  <si>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</si>
  <si>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</si>
  <si>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</si>
  <si>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</si>
  <si>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</si>
  <si>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</si>
  <si>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</si>
  <si>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</si>
  <si>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</si>
  <si>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</si>
  <si>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</si>
  <si>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</si>
  <si>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</si>
  <si>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</si>
  <si>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</si>
  <si>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</si>
  <si>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</si>
  <si>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</si>
  <si>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</si>
  <si>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</si>
  <si>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</si>
  <si>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</si>
  <si>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</si>
  <si>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</si>
  <si>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</si>
  <si>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</si>
  <si>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</si>
  <si>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</si>
  <si>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</si>
  <si>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</si>
  <si>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</si>
  <si>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</si>
  <si>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</si>
  <si>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</si>
  <si>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</si>
  <si>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</si>
  <si>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</si>
  <si>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</si>
  <si>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</si>
  <si>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</si>
  <si>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</si>
  <si>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</si>
  <si>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</si>
  <si>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</si>
  <si>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</si>
  <si>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</si>
  <si>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</si>
  <si>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</si>
  <si>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</si>
  <si>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</si>
  <si>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</si>
  <si>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</si>
  <si>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</si>
  <si>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</si>
  <si>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</si>
  <si>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</si>
  <si>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</si>
  <si>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</si>
  <si>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</si>
  <si>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</si>
  <si>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</si>
  <si>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</si>
  <si>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</si>
  <si>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</si>
  <si>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</si>
  <si>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</si>
  <si>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</si>
  <si>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</si>
  <si>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</si>
  <si>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</si>
  <si>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</si>
  <si>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</si>
  <si>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</si>
  <si>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</si>
  <si>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</si>
  <si>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</si>
  <si>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</si>
  <si>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</si>
  <si>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</si>
  <si>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</si>
  <si>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</si>
  <si>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</si>
  <si>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</si>
  <si>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</si>
  <si>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</si>
  <si>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</si>
  <si>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</si>
  <si>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</si>
  <si>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</si>
  <si>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</si>
  <si>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</si>
  <si>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</si>
  <si>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</si>
  <si>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</si>
  <si>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</si>
  <si>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</si>
  <si>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</si>
  <si>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</si>
  <si>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</si>
  <si>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</si>
  <si>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</si>
  <si>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</si>
  <si>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</si>
  <si>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</si>
  <si>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</si>
  <si>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</si>
  <si>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</si>
  <si>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</si>
  <si>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</si>
  <si>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</si>
  <si>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</si>
  <si>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</si>
  <si>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</si>
  <si>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</si>
  <si>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</si>
  <si>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</si>
  <si>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</si>
  <si>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</si>
  <si>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</si>
  <si>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</si>
  <si>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</si>
  <si>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</si>
  <si>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</si>
  <si>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</si>
  <si>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</si>
  <si>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</si>
  <si>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</si>
  <si>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</si>
  <si>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</si>
  <si>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</si>
  <si>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</si>
  <si>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</si>
  <si>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</si>
  <si>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</si>
  <si>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</si>
  <si>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</si>
  <si>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</si>
  <si>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</si>
  <si>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</si>
  <si>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</si>
  <si>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</si>
  <si>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</si>
  <si>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</si>
  <si>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</si>
  <si>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</si>
  <si>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</si>
  <si>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</si>
  <si>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</si>
  <si>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</si>
  <si>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</si>
  <si>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</si>
  <si>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</si>
  <si>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</si>
  <si>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</si>
  <si>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</si>
  <si>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</si>
  <si>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</si>
  <si>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</si>
  <si>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</si>
  <si>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</si>
  <si>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</si>
  <si>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</si>
  <si>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</si>
  <si>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</si>
  <si>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</si>
  <si>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</si>
  <si>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</si>
  <si>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</si>
  <si>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</si>
  <si>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</si>
  <si>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</si>
  <si>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</si>
  <si>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</si>
  <si>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</si>
  <si>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</si>
  <si>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</si>
  <si>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</si>
  <si>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</si>
  <si>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</si>
  <si>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</si>
  <si>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</si>
  <si>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</si>
  <si>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</si>
  <si>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</si>
  <si>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</si>
  <si>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</si>
  <si>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</si>
  <si>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</si>
  <si>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</si>
  <si>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</si>
  <si>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</si>
  <si>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</si>
  <si>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</si>
  <si>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</si>
  <si>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</si>
  <si>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</si>
  <si>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</si>
  <si>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</si>
  <si>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</si>
  <si>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</si>
  <si>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</si>
  <si>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</si>
  <si>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</si>
  <si>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</si>
  <si>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</si>
  <si>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</si>
  <si>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</si>
  <si>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</si>
  <si>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</si>
  <si>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</si>
  <si>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</si>
  <si>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</si>
  <si>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</si>
  <si>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</si>
  <si>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</si>
  <si>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</si>
  <si>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</si>
  <si>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</si>
  <si>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</si>
  <si>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</si>
  <si>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</si>
  <si>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</si>
  <si>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</si>
  <si>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</si>
  <si>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</si>
  <si>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</si>
  <si>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</si>
  <si>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</si>
  <si>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</si>
  <si>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</si>
  <si>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</si>
  <si>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</si>
  <si>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</si>
  <si>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</si>
  <si>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</si>
  <si>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</si>
  <si>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</si>
  <si>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</si>
  <si>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</si>
  <si>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</si>
  <si>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</si>
  <si>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</si>
  <si>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</si>
  <si>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</si>
  <si>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</si>
  <si>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</si>
  <si>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</si>
  <si>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</si>
  <si>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</si>
  <si>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</si>
  <si>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</si>
  <si>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</si>
  <si>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</si>
  <si>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</si>
  <si>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</si>
  <si>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</si>
  <si>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</si>
  <si>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</si>
  <si>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</si>
  <si>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</si>
  <si>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</si>
  <si>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</si>
  <si>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</si>
  <si>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</si>
  <si>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</si>
  <si>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</si>
  <si>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</si>
  <si>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</si>
  <si>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</si>
  <si>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</si>
  <si>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</si>
  <si>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</si>
  <si>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</si>
  <si>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</si>
  <si>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</si>
  <si>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</si>
  <si>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</si>
  <si>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</si>
  <si>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</si>
  <si>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</si>
  <si>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</si>
  <si>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</si>
  <si>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</si>
  <si>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</si>
  <si>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</si>
  <si>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</si>
  <si>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</si>
  <si>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</si>
  <si>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</si>
  <si>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</si>
  <si>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</si>
  <si>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</si>
  <si>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</si>
  <si>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</si>
  <si>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</si>
  <si>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</si>
  <si>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</si>
  <si>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</si>
  <si>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</si>
  <si>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</si>
  <si>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</si>
  <si>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</si>
  <si>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</si>
  <si>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</si>
  <si>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</si>
  <si>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</si>
  <si>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</si>
  <si>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</si>
  <si>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</si>
  <si>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</si>
  <si>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</si>
  <si>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</si>
  <si>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</si>
  <si>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</si>
  <si>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</si>
  <si>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</si>
  <si>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</si>
  <si>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</si>
  <si>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</si>
  <si>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</si>
  <si>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</si>
  <si>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</si>
  <si>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</si>
  <si>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</si>
  <si>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</si>
  <si>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</si>
  <si>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</si>
  <si>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</si>
  <si>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</si>
  <si>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</si>
  <si>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</si>
  <si>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</si>
  <si>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</si>
  <si>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</si>
  <si>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</si>
  <si>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</si>
  <si>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</si>
  <si>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</si>
  <si>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</si>
  <si>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</si>
  <si>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</si>
  <si>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</si>
  <si>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</si>
  <si>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</si>
  <si>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</si>
  <si>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</si>
  <si>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</si>
  <si>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</si>
  <si>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</si>
  <si>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</si>
  <si>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</si>
  <si>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</si>
  <si>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</si>
  <si>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</si>
  <si>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</si>
  <si>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</si>
  <si>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</si>
  <si>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</si>
  <si>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</si>
  <si>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</si>
  <si>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</si>
  <si>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</si>
  <si>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</si>
  <si>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</si>
  <si>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</si>
  <si>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</si>
  <si>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</si>
  <si>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</si>
  <si>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</si>
  <si>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</si>
  <si>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</si>
  <si>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</si>
  <si>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</si>
  <si>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</si>
  <si>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</si>
  <si>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</si>
  <si>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</si>
  <si>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</si>
  <si>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</si>
  <si>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</si>
  <si>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</si>
  <si>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</si>
  <si>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</si>
  <si>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</si>
  <si>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</si>
  <si>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</si>
  <si>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</si>
  <si>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</si>
  <si>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</si>
  <si>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</si>
  <si>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</si>
  <si>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</si>
  <si>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</si>
  <si>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</si>
  <si>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</si>
  <si>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</si>
  <si>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</si>
  <si>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</si>
  <si>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</si>
  <si>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</si>
  <si>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</si>
  <si>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</si>
  <si>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</si>
  <si>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</si>
  <si>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</si>
  <si>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</si>
  <si>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</si>
  <si>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</si>
  <si>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</si>
  <si>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</si>
  <si>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</si>
  <si>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</si>
  <si>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</si>
  <si>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</si>
  <si>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</si>
  <si>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</si>
  <si>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</si>
  <si>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</si>
  <si>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</si>
  <si>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</si>
  <si>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</si>
  <si>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</si>
  <si>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</si>
  <si>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</si>
  <si>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</si>
  <si>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</si>
  <si>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</si>
  <si>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</si>
  <si>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</si>
  <si>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</si>
  <si>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</si>
  <si>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</si>
  <si>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</si>
  <si>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</si>
  <si>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</si>
  <si>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</si>
  <si>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</si>
  <si>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</si>
  <si>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</si>
  <si>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</si>
  <si>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</si>
  <si>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</si>
  <si>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</si>
  <si>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</si>
  <si>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</si>
  <si>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</si>
  <si>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</si>
  <si>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</si>
  <si>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</si>
  <si>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</si>
  <si>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</si>
  <si>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</si>
  <si>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</si>
  <si>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</si>
  <si>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</si>
  <si>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</si>
  <si>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</si>
  <si>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</si>
  <si>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</si>
  <si>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</si>
  <si>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</si>
  <si>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</si>
  <si>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</si>
  <si>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</si>
  <si>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</si>
  <si>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</si>
  <si>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</si>
  <si>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</si>
  <si>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</si>
  <si>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</si>
  <si>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</si>
  <si>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</si>
  <si>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</si>
  <si>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</si>
  <si>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</si>
  <si>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</si>
  <si>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</si>
  <si>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</si>
  <si>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</si>
  <si>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</si>
  <si>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</si>
  <si>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</si>
  <si>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</si>
  <si>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</si>
  <si>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</si>
  <si>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</si>
  <si>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</si>
  <si>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</si>
  <si>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</si>
  <si>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</si>
  <si>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</si>
  <si>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</si>
  <si>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</si>
  <si>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</si>
  <si>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</si>
  <si>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</si>
  <si>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</si>
  <si>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</si>
  <si>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</si>
  <si>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</si>
  <si>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</si>
  <si>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</si>
  <si>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</si>
  <si>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</si>
  <si>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</si>
  <si>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</si>
  <si>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</si>
  <si>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</si>
  <si>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</si>
  <si>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</si>
  <si>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</si>
  <si>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</si>
  <si>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</si>
  <si>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</si>
  <si>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</si>
  <si>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</si>
  <si>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</si>
  <si>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</si>
  <si>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</si>
  <si>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</si>
  <si>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</si>
  <si>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</si>
  <si>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</si>
  <si>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</si>
  <si>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</si>
  <si>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</si>
  <si>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</si>
  <si>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</si>
  <si>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</si>
  <si>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</si>
  <si>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</si>
  <si>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</si>
  <si>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</si>
  <si>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</si>
  <si>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</si>
  <si>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</si>
  <si>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</si>
  <si>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</si>
  <si>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</si>
  <si>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</si>
  <si>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</si>
  <si>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</si>
  <si>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</si>
  <si>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</si>
  <si>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</si>
  <si>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</si>
  <si>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</si>
  <si>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</si>
  <si>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</si>
  <si>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</si>
  <si>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</si>
  <si>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</si>
  <si>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</si>
  <si>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</si>
  <si>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</si>
  <si>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</si>
  <si>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</si>
  <si>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</si>
  <si>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</si>
  <si>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</si>
  <si>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</si>
  <si>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</si>
  <si>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</si>
  <si>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</si>
  <si>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</si>
  <si>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</si>
  <si>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</si>
  <si>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</si>
  <si>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</si>
  <si>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</si>
  <si>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</si>
  <si>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</si>
  <si>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</si>
  <si>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</si>
  <si>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</si>
  <si>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</si>
  <si>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</si>
  <si>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</si>
  <si>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</si>
  <si>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</si>
  <si>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</si>
  <si>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</si>
  <si>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</si>
  <si>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</si>
  <si>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</si>
  <si>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</si>
  <si>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</si>
  <si>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</si>
  <si>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</si>
  <si>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</si>
  <si>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</si>
  <si>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</si>
  <si>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</si>
  <si>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</si>
  <si>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</si>
  <si>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</si>
  <si>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</si>
  <si>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</si>
  <si>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</si>
  <si>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</si>
  <si>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</si>
  <si>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</si>
  <si>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</si>
  <si>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</si>
  <si>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</si>
  <si>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</si>
  <si>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</si>
  <si>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</si>
  <si>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</si>
  <si>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</si>
  <si>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</si>
  <si>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</si>
  <si>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</si>
  <si>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</si>
  <si>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</si>
  <si>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</si>
  <si>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</si>
  <si>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</si>
  <si>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</si>
  <si>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</si>
  <si>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</si>
  <si>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</si>
  <si>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</si>
  <si>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</si>
  <si>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</si>
  <si>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</si>
  <si>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</si>
  <si>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</si>
  <si>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</si>
  <si>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</si>
  <si>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</si>
  <si>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</si>
  <si>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</si>
  <si>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</si>
  <si>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</si>
  <si>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</si>
  <si>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</si>
  <si>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</si>
  <si>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</si>
  <si>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</si>
  <si>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</si>
  <si>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</si>
  <si>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</si>
  <si>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</si>
  <si>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</si>
  <si>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</si>
  <si>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</si>
  <si>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</si>
  <si>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</si>
  <si>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</si>
  <si>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</si>
  <si>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</si>
  <si>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</si>
  <si>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</si>
  <si>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</si>
  <si>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</si>
  <si>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</si>
  <si>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</si>
  <si>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</si>
  <si>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</si>
  <si>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</si>
  <si>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</si>
  <si>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</si>
  <si>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</si>
  <si>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</si>
  <si>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</si>
  <si>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</si>
  <si>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</si>
  <si>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</si>
  <si>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</si>
  <si>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</si>
  <si>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</si>
  <si>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</si>
  <si>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</si>
  <si>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</si>
  <si>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</si>
  <si>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</si>
  <si>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</si>
  <si>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</si>
  <si>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</si>
  <si>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</si>
  <si>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</si>
  <si>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</si>
  <si>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</si>
  <si>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</si>
  <si>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</si>
  <si>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</si>
  <si>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</si>
  <si>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</si>
  <si>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</si>
  <si>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</si>
  <si>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</si>
  <si>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</si>
  <si>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</si>
  <si>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</si>
  <si>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</si>
  <si>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</si>
  <si>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</si>
  <si>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</si>
  <si>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</si>
  <si>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</si>
  <si>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</si>
  <si>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</si>
  <si>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</si>
  <si>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</si>
  <si>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</si>
  <si>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</si>
  <si>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</si>
  <si>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</si>
  <si>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</si>
  <si>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</si>
  <si>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</si>
  <si>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</si>
  <si>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</si>
  <si>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</si>
  <si>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</si>
  <si>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</si>
  <si>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</si>
  <si>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</si>
  <si>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</si>
  <si>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</si>
  <si>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</si>
  <si>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</si>
  <si>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</si>
  <si>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</si>
  <si>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</si>
  <si>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</si>
  <si>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</si>
  <si>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</si>
  <si>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</si>
  <si>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</si>
  <si>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</si>
  <si>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</si>
  <si>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</si>
  <si>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</si>
  <si>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</si>
  <si>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</si>
  <si>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</si>
  <si>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</si>
  <si>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</si>
  <si>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</si>
  <si>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</si>
  <si>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</si>
  <si>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</si>
  <si>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</si>
  <si>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</si>
  <si>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</si>
  <si>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</si>
  <si>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</si>
  <si>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</si>
  <si>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</si>
  <si>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</si>
  <si>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</si>
  <si>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</si>
  <si>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</si>
  <si>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</si>
  <si>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</si>
  <si>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</si>
  <si>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</si>
  <si>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</si>
  <si>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</si>
  <si>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</si>
  <si>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</si>
  <si>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</si>
  <si>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</si>
  <si>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</si>
  <si>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</si>
  <si>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</si>
  <si>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</si>
  <si>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</si>
  <si>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</si>
  <si>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</si>
  <si>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</si>
  <si>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</si>
  <si>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</si>
  <si>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</si>
  <si>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</si>
  <si>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</si>
  <si>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</si>
  <si>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</si>
  <si>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</si>
  <si>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</si>
  <si>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</si>
  <si>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</si>
  <si>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</si>
  <si>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</si>
  <si>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</si>
  <si>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</si>
  <si>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</si>
  <si>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</si>
  <si>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</si>
  <si>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</si>
  <si>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</si>
  <si>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</si>
  <si>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</si>
  <si>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</si>
  <si>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</si>
  <si>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</si>
  <si>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</si>
  <si>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</si>
  <si>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</si>
  <si>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</si>
  <si>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</si>
  <si>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</si>
  <si>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</si>
  <si>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</si>
  <si>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</si>
  <si>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</si>
  <si>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</si>
  <si>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</si>
  <si>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</si>
  <si>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</si>
  <si>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</si>
  <si>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</si>
  <si>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</si>
  <si>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</si>
  <si>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</si>
  <si>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</si>
  <si>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</si>
  <si>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</si>
  <si>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</si>
  <si>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</si>
  <si>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</si>
  <si>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</si>
  <si>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</si>
  <si>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</si>
  <si>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</si>
  <si>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</si>
  <si>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</si>
  <si>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</si>
  <si>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</si>
  <si>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</si>
  <si>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</si>
  <si>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</si>
  <si>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</si>
  <si>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</si>
  <si>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</si>
  <si>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</si>
  <si>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</si>
  <si>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</si>
  <si>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</si>
  <si>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</si>
  <si>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</si>
  <si>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</si>
  <si>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</si>
  <si>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</si>
  <si>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</si>
  <si>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</si>
  <si>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</si>
  <si>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</si>
  <si>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</si>
  <si>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</si>
  <si>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</si>
  <si>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</si>
  <si>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</si>
  <si>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</si>
  <si>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</si>
  <si>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</si>
  <si>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</si>
  <si>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</si>
  <si>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</si>
  <si>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</si>
  <si>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</si>
  <si>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</si>
  <si>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</si>
  <si>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</si>
  <si>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</si>
  <si>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</si>
  <si>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</si>
  <si>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</si>
  <si>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</si>
  <si>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</si>
  <si>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</si>
  <si>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</si>
  <si>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</si>
  <si>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</si>
  <si>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</si>
  <si>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</si>
  <si>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</si>
  <si>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</si>
  <si>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</si>
  <si>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</si>
  <si>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</si>
  <si>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</si>
  <si>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</si>
  <si>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</si>
  <si>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</si>
  <si>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</si>
  <si>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</si>
  <si>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</si>
  <si>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</si>
  <si>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</si>
  <si>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</si>
  <si>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</si>
  <si>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</si>
  <si>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</si>
  <si>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</si>
  <si>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</si>
  <si>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</si>
  <si>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</si>
  <si>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</si>
  <si>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</si>
  <si>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</si>
  <si>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</si>
  <si>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</si>
  <si>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</si>
  <si>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</si>
  <si>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</si>
  <si>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</si>
  <si>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</si>
  <si>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</si>
  <si>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</si>
  <si>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</si>
  <si>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</si>
  <si>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</si>
  <si>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</si>
  <si>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</si>
  <si>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</si>
  <si>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</si>
  <si>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</si>
  <si>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</si>
  <si>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</si>
  <si>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</si>
  <si>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</si>
  <si>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</si>
  <si>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</si>
  <si>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</si>
  <si>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</si>
  <si>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</si>
  <si>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</si>
  <si>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</si>
  <si>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</si>
  <si>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</si>
  <si>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</si>
  <si>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</si>
  <si>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</si>
  <si>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</si>
  <si>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</si>
  <si>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</si>
  <si>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</si>
  <si>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</si>
  <si>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</si>
  <si>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</si>
  <si>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</si>
  <si>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</si>
  <si>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</si>
  <si>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</si>
  <si>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</si>
  <si>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</si>
  <si>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</si>
  <si>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</si>
  <si>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</si>
  <si>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</si>
  <si>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</si>
  <si>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</si>
  <si>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</si>
  <si>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</si>
  <si>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</si>
  <si>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</si>
  <si>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</si>
  <si>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</si>
  <si>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</si>
  <si>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</si>
  <si>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</si>
  <si>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</si>
  <si>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</si>
  <si>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</si>
  <si>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</si>
  <si>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</si>
  <si>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</si>
  <si>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</si>
  <si>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</si>
  <si>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</si>
  <si>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</si>
  <si>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</si>
  <si>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</si>
  <si>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</si>
  <si>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</si>
  <si>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</si>
  <si>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</si>
  <si>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</si>
  <si>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</si>
  <si>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</si>
  <si>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</si>
  <si>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</si>
  <si>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</si>
  <si>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</si>
  <si>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</si>
  <si>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</si>
  <si>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</si>
  <si>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</si>
  <si>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</si>
  <si>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</si>
  <si>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</si>
  <si>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</si>
  <si>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</si>
  <si>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</si>
  <si>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</si>
  <si>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</si>
  <si>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</si>
  <si>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</si>
  <si>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</si>
  <si>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</si>
  <si>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</si>
  <si>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</si>
  <si>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</si>
  <si>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</si>
  <si>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</si>
  <si>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</si>
  <si>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</si>
  <si>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</si>
  <si>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</si>
  <si>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</si>
  <si>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</si>
  <si>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</si>
  <si>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</si>
  <si>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</si>
  <si>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</si>
  <si>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</si>
  <si>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</si>
  <si>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</si>
  <si>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</si>
  <si>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</si>
  <si>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</si>
  <si>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</si>
  <si>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</si>
  <si>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</si>
  <si>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</si>
  <si>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</si>
  <si>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</si>
  <si>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</si>
  <si>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</si>
  <si>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</si>
  <si>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</si>
  <si>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</si>
  <si>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</si>
  <si>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</si>
  <si>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</si>
  <si>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</si>
  <si>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</si>
  <si>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</si>
  <si>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</si>
  <si>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</si>
  <si>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</si>
  <si>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</si>
  <si>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</si>
  <si>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</si>
  <si>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</si>
  <si>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</si>
  <si>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</si>
  <si>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</si>
  <si>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</si>
  <si>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</si>
  <si>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</si>
  <si>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</si>
  <si>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</si>
  <si>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</si>
  <si>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</si>
  <si>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</si>
  <si>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</si>
  <si>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</si>
  <si>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</si>
  <si>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</si>
  <si>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</si>
  <si>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</si>
  <si>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</si>
  <si>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</si>
  <si>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</si>
  <si>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</si>
  <si>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</si>
  <si>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</si>
  <si>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</si>
  <si>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</si>
  <si>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</si>
  <si>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</si>
  <si>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</si>
  <si>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</si>
  <si>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</si>
  <si>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</si>
  <si>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</si>
  <si>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</si>
  <si>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</si>
  <si>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</si>
  <si>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</si>
  <si>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</si>
  <si>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</si>
  <si>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</si>
  <si>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</si>
  <si>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</si>
  <si>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</si>
  <si>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</si>
  <si>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</si>
  <si>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</si>
  <si>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</si>
  <si>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</si>
  <si>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</si>
  <si>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</si>
  <si>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</si>
  <si>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</si>
  <si>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</si>
  <si>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</si>
  <si>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</si>
  <si>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</si>
  <si>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</si>
  <si>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</si>
  <si>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</si>
  <si>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</si>
  <si>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</si>
  <si>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</si>
  <si>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</si>
  <si>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</si>
  <si>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</si>
  <si>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</si>
  <si>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</si>
  <si>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</si>
  <si>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</si>
  <si>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</si>
  <si>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</si>
  <si>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</si>
  <si>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</si>
  <si>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</si>
  <si>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</si>
  <si>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</si>
  <si>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</si>
  <si>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</si>
  <si>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</si>
  <si>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</si>
  <si>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</si>
  <si>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</si>
  <si>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</si>
  <si>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</si>
  <si>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</si>
  <si>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</si>
  <si>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</si>
  <si>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</si>
  <si>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</si>
  <si>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</si>
  <si>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</si>
  <si>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</si>
  <si>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</si>
  <si>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</si>
  <si>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</si>
  <si>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</si>
  <si>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</si>
  <si>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</si>
  <si>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</si>
  <si>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</si>
  <si>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</si>
  <si>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</si>
  <si>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</si>
  <si>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</si>
  <si>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</si>
  <si>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</si>
  <si>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</si>
  <si>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</si>
  <si>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</si>
  <si>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</si>
  <si>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</si>
  <si>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</si>
  <si>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</si>
  <si>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</si>
  <si>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</si>
  <si>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</si>
  <si>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</si>
  <si>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</si>
  <si>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</si>
  <si>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</si>
  <si>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</si>
  <si>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</si>
  <si>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</si>
  <si>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</si>
  <si>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</si>
  <si>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</si>
  <si>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</si>
  <si>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</si>
  <si>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</si>
  <si>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</si>
  <si>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</si>
  <si>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</si>
  <si>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</si>
  <si>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</si>
  <si>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</si>
  <si>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</si>
  <si>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</si>
  <si>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</si>
  <si>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</si>
  <si>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</si>
  <si>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</si>
  <si>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</si>
  <si>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</si>
  <si>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</si>
  <si>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</si>
  <si>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</si>
  <si>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</si>
  <si>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</si>
  <si>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</si>
  <si>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</si>
  <si>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</si>
  <si>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</si>
  <si>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</si>
  <si>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</si>
  <si>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</si>
  <si>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</si>
  <si>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</si>
  <si>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</si>
  <si>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</si>
  <si>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</si>
  <si>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</si>
  <si>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</si>
  <si>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</si>
  <si>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</si>
  <si>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</si>
  <si>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</si>
  <si>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</si>
  <si>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</si>
  <si>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</si>
  <si>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</si>
  <si>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</si>
  <si>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</si>
  <si>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</si>
  <si>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</si>
  <si>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</si>
  <si>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</si>
  <si>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</si>
  <si>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</si>
  <si>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</si>
  <si>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</si>
  <si>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</si>
  <si>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</si>
  <si>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</si>
  <si>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</si>
  <si>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</si>
  <si>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</si>
  <si>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</si>
  <si>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</si>
  <si>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</si>
  <si>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</si>
  <si>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</si>
  <si>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</si>
  <si>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</si>
  <si>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</si>
  <si>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</si>
  <si>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</si>
  <si>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</si>
  <si>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</si>
  <si>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</si>
  <si>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</si>
  <si>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</si>
  <si>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</si>
  <si>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</si>
  <si>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</si>
  <si>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</si>
  <si>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</si>
  <si>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</si>
  <si>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</si>
  <si>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</si>
  <si>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</si>
  <si>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</si>
  <si>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</si>
  <si>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</si>
  <si>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</si>
  <si>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</si>
  <si>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</si>
  <si>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</si>
  <si>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</si>
  <si>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</si>
  <si>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</si>
  <si>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</si>
  <si>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</si>
  <si>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</si>
  <si>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</si>
  <si>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</si>
  <si>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</si>
  <si>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</si>
  <si>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</si>
  <si>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</si>
  <si>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</si>
  <si>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</si>
  <si>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</si>
  <si>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</si>
  <si>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</si>
  <si>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</si>
  <si>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</si>
  <si>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</si>
  <si>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</si>
  <si>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</si>
  <si>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</si>
  <si>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</si>
  <si>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</si>
  <si>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</si>
  <si>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</si>
  <si>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</si>
  <si>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</si>
  <si>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</si>
  <si>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</si>
  <si>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</si>
  <si>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</si>
  <si>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</si>
  <si>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</si>
  <si>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</si>
  <si>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</si>
  <si>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</si>
  <si>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</si>
  <si>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</si>
  <si>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</si>
  <si>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</si>
  <si>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</si>
  <si>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</si>
  <si>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</si>
  <si>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</si>
  <si>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</si>
  <si>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</si>
  <si>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</si>
  <si>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</si>
  <si>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</si>
  <si>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</si>
  <si>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</si>
  <si>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</si>
  <si>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</si>
  <si>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</si>
  <si>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</si>
  <si>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</si>
  <si>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</si>
  <si>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</si>
  <si>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</si>
  <si>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</si>
  <si>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</si>
  <si>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</si>
  <si>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</si>
  <si>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</si>
  <si>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</si>
  <si>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</si>
  <si>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</si>
  <si>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</si>
  <si>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</si>
  <si>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</si>
  <si>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</si>
  <si>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</si>
  <si>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</si>
  <si>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</si>
  <si>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</si>
  <si>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</si>
  <si>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</si>
  <si>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</si>
  <si>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</si>
  <si>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</si>
  <si>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</si>
  <si>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</si>
  <si>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</si>
  <si>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</si>
  <si>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</si>
  <si>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</si>
  <si>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</si>
  <si>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</si>
  <si>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</si>
  <si>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</si>
  <si>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</si>
  <si>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</si>
  <si>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</si>
  <si>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</si>
  <si>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</si>
  <si>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</si>
  <si>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</si>
  <si>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</si>
  <si>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</si>
  <si>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</si>
  <si>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</si>
  <si>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</si>
  <si>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</si>
  <si>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</si>
  <si>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</si>
  <si>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</si>
  <si>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</si>
  <si>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</si>
  <si>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</si>
  <si>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</si>
  <si>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</si>
  <si>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</si>
  <si>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</si>
  <si>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</si>
  <si>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</si>
  <si>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</si>
  <si>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</si>
  <si>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</si>
  <si>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</si>
  <si>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</si>
  <si>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</si>
  <si>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</si>
  <si>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</si>
  <si>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</si>
  <si>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</si>
  <si>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</si>
  <si>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</si>
  <si>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</si>
  <si>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</si>
  <si>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</si>
  <si>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</si>
  <si>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</si>
  <si>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</si>
  <si>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</si>
  <si>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</si>
  <si>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</si>
  <si>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</si>
  <si>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</si>
  <si>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</si>
  <si>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</si>
  <si>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</si>
  <si>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</si>
  <si>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</si>
  <si>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</si>
  <si>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</si>
  <si>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</si>
  <si>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</si>
  <si>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</si>
  <si>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</si>
  <si>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</si>
  <si>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</si>
  <si>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</si>
  <si>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</si>
  <si>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</si>
  <si>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</si>
  <si>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</si>
  <si>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</si>
  <si>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</si>
  <si>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</si>
  <si>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</si>
  <si>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</si>
  <si>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</si>
  <si>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</si>
  <si>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</si>
  <si>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</si>
  <si>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</si>
  <si>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</si>
  <si>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</si>
  <si>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</si>
  <si>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</si>
  <si>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</si>
  <si>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</si>
  <si>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</si>
  <si>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</si>
  <si>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</si>
  <si>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</si>
  <si>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</si>
  <si>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</si>
  <si>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</si>
  <si>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</si>
  <si>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</si>
  <si>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</si>
  <si>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</si>
  <si>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</si>
  <si>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</si>
  <si>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</si>
  <si>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</si>
  <si>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</si>
  <si>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</si>
  <si>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</si>
  <si>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</si>
  <si>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</si>
  <si>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</si>
  <si>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</si>
  <si>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</si>
  <si>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</si>
  <si>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</si>
  <si>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</si>
  <si>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</si>
  <si>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</si>
  <si>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</si>
  <si>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</si>
  <si>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</si>
  <si>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</si>
  <si>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</si>
  <si>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</si>
  <si>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</si>
  <si>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</si>
  <si>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</si>
  <si>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</si>
  <si>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</si>
  <si>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</si>
  <si>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</si>
  <si>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</si>
  <si>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</si>
  <si>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</si>
  <si>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</si>
  <si>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</si>
  <si>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</si>
  <si>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</si>
  <si>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</si>
  <si>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</si>
  <si>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</si>
  <si>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</si>
  <si>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</si>
  <si>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</si>
  <si>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</si>
  <si>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</si>
  <si>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</si>
  <si>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</si>
  <si>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</si>
  <si>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</si>
  <si>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</si>
  <si>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</si>
  <si>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</si>
  <si>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</si>
  <si>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</si>
  <si>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</si>
  <si>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</si>
  <si>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</si>
  <si>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</si>
  <si>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</si>
  <si>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</si>
  <si>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</si>
  <si>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</si>
  <si>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</si>
  <si>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</si>
  <si>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</si>
  <si>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</si>
  <si>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</si>
  <si>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</si>
  <si>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</si>
  <si>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</si>
  <si>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</si>
  <si>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</si>
  <si>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</si>
  <si>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</si>
  <si>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</si>
  <si>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</si>
  <si>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</si>
  <si>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</si>
  <si>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</si>
  <si>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</si>
  <si>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</si>
  <si>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</si>
  <si>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</si>
  <si>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</si>
  <si>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</si>
  <si>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</si>
  <si>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</si>
  <si>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</si>
  <si>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</si>
  <si>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</si>
  <si>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</si>
  <si>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</si>
  <si>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</si>
  <si>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</si>
  <si>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</si>
  <si>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</si>
  <si>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</si>
  <si>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</si>
  <si>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</si>
  <si>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</si>
  <si>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</si>
  <si>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</si>
  <si>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</si>
  <si>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</si>
  <si>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</si>
  <si>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</si>
  <si>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</si>
  <si>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</si>
  <si>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</si>
  <si>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</si>
  <si>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</si>
  <si>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</si>
  <si>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</si>
  <si>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</si>
  <si>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</si>
  <si>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</si>
  <si>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</si>
  <si>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</si>
  <si>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</si>
  <si>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</si>
  <si>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</si>
  <si>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</si>
  <si>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</si>
  <si>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</si>
  <si>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</si>
  <si>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</si>
  <si>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</si>
  <si>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</si>
  <si>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</si>
  <si>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</si>
  <si>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</si>
  <si>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</si>
  <si>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</si>
  <si>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</si>
  <si>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</si>
  <si>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</si>
  <si>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</si>
  <si>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</si>
  <si>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</si>
  <si>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</si>
  <si>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</si>
  <si>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</si>
  <si>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</si>
  <si>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</si>
  <si>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</si>
  <si>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</si>
  <si>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</si>
  <si>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</si>
  <si>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</si>
  <si>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</si>
  <si>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</si>
  <si>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</si>
  <si>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</si>
  <si>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</si>
  <si>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</si>
  <si>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</si>
  <si>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</si>
  <si>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</si>
  <si>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</si>
  <si>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</si>
  <si>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</si>
  <si>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</si>
  <si>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</si>
  <si>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</si>
  <si>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</si>
  <si>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</si>
  <si>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</si>
  <si>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</si>
  <si>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</si>
  <si>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</si>
  <si>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</si>
  <si>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</si>
  <si>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</si>
  <si>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</si>
  <si>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</si>
  <si>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</si>
  <si>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</si>
  <si>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</si>
  <si>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</si>
  <si>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</si>
  <si>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</si>
  <si>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</si>
  <si>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</si>
  <si>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</si>
  <si>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</si>
  <si>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</si>
  <si>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</si>
  <si>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</si>
  <si>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</si>
  <si>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</si>
  <si>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</si>
  <si>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</si>
  <si>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</si>
  <si>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</si>
  <si>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</si>
  <si>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</si>
  <si>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</si>
  <si>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</si>
  <si>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</si>
  <si>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</si>
  <si>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</si>
  <si>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</si>
  <si>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</si>
  <si>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</si>
  <si>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</si>
  <si>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</si>
  <si>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</si>
  <si>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</si>
  <si>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</si>
  <si>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</si>
  <si>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</si>
  <si>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</si>
  <si>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</si>
  <si>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</si>
  <si>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</si>
  <si>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</si>
  <si>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</si>
  <si>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</si>
  <si>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</si>
  <si>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</si>
  <si>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</si>
  <si>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</si>
  <si>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</si>
  <si>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</si>
  <si>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</si>
  <si>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</si>
  <si>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</si>
  <si>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</si>
  <si>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</si>
  <si>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</si>
  <si>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</si>
  <si>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</si>
  <si>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</si>
  <si>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</si>
  <si>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</si>
  <si>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</si>
  <si>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</si>
  <si>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</si>
  <si>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</si>
  <si>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</si>
  <si>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</si>
  <si>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</si>
  <si>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</si>
  <si>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</si>
  <si>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</si>
  <si>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</si>
  <si>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</si>
  <si>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</si>
  <si>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</si>
  <si>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</si>
  <si>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</si>
  <si>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</si>
  <si>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</si>
  <si>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</si>
  <si>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</si>
  <si>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</si>
  <si>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</si>
  <si>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</si>
  <si>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</si>
  <si>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</si>
  <si>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</si>
  <si>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</si>
  <si>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</si>
  <si>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</si>
  <si>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</si>
  <si>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</si>
  <si>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</si>
  <si>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</si>
  <si>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</si>
  <si>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</si>
  <si>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</si>
  <si>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</si>
  <si>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</si>
  <si>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</si>
  <si>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</si>
  <si>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</si>
  <si>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</si>
  <si>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</si>
  <si>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</si>
  <si>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</si>
  <si>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</si>
  <si>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</si>
  <si>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</si>
  <si>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</si>
  <si>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</si>
  <si>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</si>
  <si>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</si>
  <si>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</si>
  <si>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</si>
  <si>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</si>
  <si>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</si>
  <si>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</si>
  <si>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</si>
  <si>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</si>
  <si>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</si>
  <si>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</si>
  <si>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</si>
  <si>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</si>
  <si>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</si>
  <si>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</si>
  <si>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</si>
  <si>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</si>
  <si>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</si>
  <si>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</si>
  <si>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</si>
  <si>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</si>
  <si>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</si>
  <si>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</si>
  <si>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</si>
  <si>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</si>
  <si>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</si>
  <si>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</si>
  <si>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</si>
  <si>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</si>
  <si>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</si>
  <si>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</si>
  <si>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</si>
  <si>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</si>
  <si>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</si>
  <si>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</si>
  <si>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</si>
  <si>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</si>
  <si>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</si>
  <si>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</si>
  <si>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</si>
  <si>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</si>
  <si>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</si>
  <si>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</si>
  <si>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</si>
  <si>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</si>
  <si>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</si>
  <si>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</si>
  <si>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</si>
  <si>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</si>
  <si>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</si>
  <si>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</si>
  <si>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</si>
  <si>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</si>
  <si>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</si>
  <si>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</si>
  <si>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</si>
  <si>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</si>
  <si>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</si>
  <si>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</si>
  <si>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</si>
  <si>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</si>
  <si>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</si>
  <si>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</si>
  <si>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</si>
  <si>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</si>
  <si>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</si>
  <si>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</si>
  <si>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</si>
  <si>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</si>
  <si>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</si>
  <si>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</si>
  <si>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</si>
  <si>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</si>
  <si>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</si>
  <si>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</si>
  <si>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</si>
  <si>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</si>
  <si>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</si>
  <si>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</si>
  <si>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</si>
  <si>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</si>
  <si>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</si>
  <si>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</si>
  <si>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</si>
  <si>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</si>
  <si>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</si>
  <si>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</si>
  <si>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</si>
  <si>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</si>
  <si>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</si>
  <si>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</si>
  <si>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</si>
  <si>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</si>
  <si>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</si>
  <si>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</si>
  <si>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</si>
  <si>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</si>
  <si>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</si>
  <si>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</si>
  <si>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</si>
  <si>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</si>
  <si>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</si>
  <si>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</si>
  <si>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</si>
  <si>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</si>
  <si>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</si>
  <si>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</si>
  <si>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</si>
  <si>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</si>
  <si>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</si>
  <si>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</si>
  <si>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</si>
  <si>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</si>
  <si>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</si>
  <si>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</si>
  <si>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</si>
  <si>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</si>
  <si>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</si>
  <si>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</si>
  <si>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</si>
  <si>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</si>
  <si>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</si>
  <si>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</si>
  <si>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</si>
  <si>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</si>
  <si>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</si>
  <si>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</si>
  <si>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</si>
  <si>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</si>
  <si>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</si>
  <si>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</si>
  <si>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</si>
  <si>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</si>
  <si>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</si>
  <si>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</si>
  <si>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</si>
  <si>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</si>
  <si>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</si>
  <si>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</si>
  <si>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</si>
  <si>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</si>
  <si>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</si>
  <si>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</si>
  <si>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</si>
  <si>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</si>
  <si>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</si>
  <si>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</si>
  <si>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</si>
  <si>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</si>
  <si>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</si>
  <si>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</si>
  <si>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</si>
  <si>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</si>
  <si>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</si>
  <si>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</si>
  <si>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</si>
  <si>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</si>
  <si>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</si>
  <si>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</si>
  <si>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</si>
  <si>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</si>
  <si>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</si>
  <si>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</si>
  <si>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</si>
  <si>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</si>
  <si>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</si>
  <si>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</si>
  <si>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</si>
  <si>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</si>
  <si>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</si>
  <si>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</si>
  <si>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</si>
  <si>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</si>
  <si>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</si>
  <si>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</si>
  <si>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</si>
  <si>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</si>
  <si>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</si>
  <si>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</si>
  <si>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</si>
  <si>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</si>
  <si>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</si>
  <si>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</si>
  <si>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</si>
  <si>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</si>
  <si>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</si>
  <si>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</si>
  <si>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</si>
  <si>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</si>
  <si>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</si>
  <si>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</si>
  <si>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</si>
  <si>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</si>
  <si>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</si>
  <si>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</si>
  <si>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</si>
  <si>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</si>
  <si>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</si>
  <si>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</si>
  <si>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</si>
  <si>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</si>
  <si>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</si>
  <si>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</si>
  <si>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</si>
  <si>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</si>
  <si>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</si>
  <si>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</si>
  <si>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</si>
  <si>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</si>
  <si>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</si>
  <si>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</si>
  <si>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</si>
  <si>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</si>
  <si>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</si>
  <si>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</si>
  <si>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</si>
  <si>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</si>
  <si>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</si>
  <si>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</si>
  <si>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</si>
  <si>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</si>
  <si>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</si>
  <si>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</si>
  <si>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</si>
  <si>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</si>
  <si>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</si>
  <si>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</si>
  <si>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</si>
  <si>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</si>
  <si>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</si>
  <si>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</si>
  <si>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</si>
  <si>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</si>
  <si>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</si>
  <si>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</si>
  <si>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</si>
  <si>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</si>
  <si>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</si>
  <si>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</si>
  <si>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</si>
  <si>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</si>
  <si>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</si>
  <si>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</si>
  <si>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</si>
  <si>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</si>
  <si>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</si>
  <si>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</si>
  <si>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</si>
  <si>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</si>
  <si>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</si>
  <si>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</si>
  <si>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</si>
  <si>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</si>
  <si>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</si>
  <si>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</si>
  <si>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</si>
  <si>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</si>
  <si>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</si>
  <si>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</si>
  <si>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</si>
  <si>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</si>
  <si>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</si>
  <si>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</si>
  <si>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</si>
  <si>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</si>
  <si>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</si>
  <si>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</si>
  <si>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</si>
  <si>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</si>
  <si>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</si>
  <si>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</si>
  <si>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</si>
  <si>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</si>
  <si>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</si>
  <si>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</si>
  <si>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</si>
  <si>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</si>
  <si>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</si>
  <si>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</si>
  <si>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</si>
  <si>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</si>
  <si>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</si>
  <si>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</si>
  <si>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</si>
  <si>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</si>
  <si>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</si>
  <si>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</si>
  <si>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</si>
  <si>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</si>
  <si>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</si>
  <si>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</si>
  <si>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</si>
  <si>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</si>
  <si>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</si>
  <si>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</si>
  <si>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</si>
  <si>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</si>
  <si>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</si>
  <si>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</si>
  <si>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</si>
  <si>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</si>
  <si>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</si>
  <si>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</si>
  <si>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</si>
  <si>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</si>
  <si>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</si>
  <si>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</si>
  <si>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</si>
  <si>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</si>
  <si>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</si>
  <si>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</si>
  <si>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</si>
  <si>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</si>
  <si>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</si>
  <si>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</si>
  <si>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</si>
  <si>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</si>
  <si>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</si>
  <si>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</si>
  <si>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</si>
  <si>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</si>
  <si>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</si>
  <si>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</si>
  <si>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</si>
  <si>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</si>
  <si>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</si>
  <si>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</si>
  <si>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</si>
  <si>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</si>
  <si>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</si>
  <si>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</si>
  <si>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</si>
  <si>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</si>
  <si>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</si>
  <si>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</si>
  <si>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</si>
  <si>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</si>
  <si>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</si>
  <si>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</si>
  <si>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</si>
  <si>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</si>
  <si>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</si>
  <si>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</si>
  <si>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</si>
  <si>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</si>
  <si>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</si>
  <si>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</si>
  <si>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</si>
  <si>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</si>
  <si>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</si>
  <si>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</si>
  <si>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</si>
  <si>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</si>
  <si>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</si>
  <si>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</si>
  <si>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</si>
  <si>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</si>
  <si>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</si>
  <si>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</si>
  <si>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</si>
  <si>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</si>
  <si>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</si>
  <si>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</si>
  <si>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</si>
  <si>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</si>
  <si>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</si>
  <si>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</si>
  <si>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</si>
  <si>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</si>
  <si>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</si>
  <si>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</si>
  <si>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</si>
  <si>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</si>
  <si>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</si>
  <si>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</si>
  <si>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</si>
  <si>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</si>
  <si>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</si>
  <si>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</si>
  <si>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</si>
  <si>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</si>
  <si>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</si>
  <si>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</si>
  <si>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</si>
  <si>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</si>
  <si>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</si>
  <si>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</si>
  <si>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</si>
  <si>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</si>
  <si>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</si>
  <si>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</si>
  <si>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</si>
  <si>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</si>
  <si>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</si>
  <si>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</si>
  <si>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</si>
  <si>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</si>
  <si>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</si>
  <si>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</si>
  <si>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</si>
  <si>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</si>
  <si>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</si>
  <si>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</si>
  <si>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</si>
  <si>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</si>
  <si>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</si>
  <si>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</si>
  <si>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</si>
  <si>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</si>
  <si>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</si>
  <si>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</si>
  <si>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</si>
  <si>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</si>
  <si>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</si>
  <si>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</si>
  <si>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</si>
  <si>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</si>
  <si>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</si>
  <si>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</si>
  <si>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</si>
  <si>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</si>
  <si>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</si>
  <si>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</si>
  <si>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</si>
  <si>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</si>
  <si>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</si>
  <si>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</si>
  <si>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</si>
  <si>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</si>
  <si>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</si>
  <si>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</si>
  <si>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</si>
  <si>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</si>
  <si>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</si>
  <si>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</si>
  <si>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</si>
  <si>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</si>
  <si>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</si>
  <si>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</si>
  <si>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</si>
  <si>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</si>
  <si>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</si>
  <si>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</si>
  <si>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</si>
  <si>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</si>
  <si>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</si>
  <si>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</si>
  <si>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</si>
  <si>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</si>
  <si>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</si>
  <si>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</si>
  <si>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</si>
  <si>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</si>
  <si>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</si>
  <si>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</si>
  <si>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</si>
  <si>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</si>
  <si>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</si>
  <si>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</si>
  <si>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</si>
  <si>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</si>
  <si>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</si>
  <si>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</si>
  <si>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</si>
  <si>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</si>
  <si>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</si>
  <si>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</si>
  <si>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</si>
  <si>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</si>
  <si>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</si>
  <si>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</si>
  <si>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</si>
  <si>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</si>
  <si>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</si>
  <si>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</si>
  <si>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</si>
  <si>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</si>
  <si>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</si>
  <si>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</si>
  <si>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</si>
  <si>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</si>
  <si>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</si>
  <si>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</si>
  <si>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</si>
  <si>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</si>
  <si>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</si>
  <si>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</si>
  <si>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</si>
  <si>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</si>
  <si>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</si>
  <si>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</si>
  <si>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</si>
  <si>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</si>
  <si>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</si>
  <si>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</si>
  <si>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</si>
  <si>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</si>
  <si>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</si>
  <si>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</si>
  <si>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</si>
  <si>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</si>
  <si>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</si>
  <si>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</si>
  <si>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</si>
  <si>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</si>
  <si>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</si>
  <si>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</si>
  <si>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</si>
  <si>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</si>
  <si>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</si>
  <si>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</si>
  <si>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</si>
  <si>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</si>
  <si>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</si>
  <si>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</si>
  <si>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</si>
  <si>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</si>
  <si>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</si>
  <si>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</si>
  <si>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</si>
  <si>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</si>
  <si>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</si>
  <si>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</si>
  <si>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</si>
  <si>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</si>
  <si>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</si>
  <si>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</si>
  <si>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</si>
  <si>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</si>
  <si>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</si>
  <si>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</si>
  <si>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</si>
  <si>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</si>
  <si>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</si>
  <si>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</si>
  <si>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</si>
  <si>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</si>
  <si>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</si>
  <si>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</si>
  <si>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</si>
  <si>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</si>
  <si>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</si>
  <si>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</si>
  <si>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</si>
  <si>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</si>
  <si>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</si>
  <si>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</si>
  <si>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</si>
  <si>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</si>
  <si>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</si>
  <si>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</si>
  <si>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</si>
  <si>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</si>
  <si>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</si>
  <si>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</si>
  <si>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</si>
  <si>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</si>
  <si>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</si>
  <si>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</si>
  <si>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</si>
  <si>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</si>
  <si>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</si>
  <si>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</si>
  <si>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</si>
  <si>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</si>
  <si>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</si>
  <si>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</si>
  <si>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</si>
  <si>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</si>
  <si>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</si>
  <si>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</si>
  <si>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</si>
  <si>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</si>
  <si>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</si>
  <si>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</si>
  <si>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</si>
  <si>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</si>
  <si>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</si>
  <si>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</si>
  <si>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</si>
  <si>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</si>
  <si>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</si>
  <si>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</si>
  <si>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</si>
  <si>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</si>
  <si>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</si>
  <si>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</si>
  <si>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</si>
  <si>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</si>
  <si>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</si>
  <si>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</si>
  <si>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</si>
  <si>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</si>
  <si>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</si>
  <si>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</si>
  <si>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</si>
  <si>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</si>
  <si>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</si>
  <si>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</si>
  <si>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</si>
  <si>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</si>
  <si>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</si>
  <si>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</si>
  <si>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</si>
  <si>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</si>
  <si>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</si>
  <si>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</si>
  <si>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</si>
  <si>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</si>
  <si>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</si>
  <si>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</si>
  <si>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</si>
  <si>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</si>
  <si>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</si>
  <si>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</si>
  <si>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</si>
  <si>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</si>
  <si>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</si>
  <si>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</si>
  <si>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</si>
  <si>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</si>
  <si>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</si>
  <si>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</si>
  <si>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</si>
  <si>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</si>
  <si>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</si>
  <si>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</si>
  <si>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</si>
  <si>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</si>
  <si>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</si>
  <si>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</si>
  <si>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</si>
  <si>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</si>
  <si>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</si>
  <si>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</si>
  <si>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</si>
  <si>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</si>
  <si>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</si>
  <si>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</si>
  <si>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</si>
  <si>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</si>
  <si>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</si>
  <si>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</si>
  <si>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</si>
  <si>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</si>
  <si>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</si>
  <si>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</si>
  <si>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</si>
  <si>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</si>
  <si>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</si>
  <si>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</si>
  <si>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</si>
  <si>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</si>
  <si>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</si>
  <si>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</si>
  <si>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</si>
  <si>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</si>
  <si>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</si>
  <si>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</si>
  <si>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</si>
  <si>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</si>
  <si>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</si>
  <si>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</si>
  <si>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</si>
  <si>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</si>
  <si>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</si>
  <si>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</si>
  <si>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</si>
  <si>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</si>
  <si>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</si>
  <si>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</si>
  <si>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</si>
  <si>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</si>
  <si>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</si>
  <si>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</si>
  <si>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</si>
  <si>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</si>
  <si>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</si>
  <si>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</si>
  <si>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</si>
  <si>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</si>
  <si>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</si>
  <si>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</si>
  <si>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</si>
  <si>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</si>
  <si>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</si>
  <si>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</si>
  <si>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</si>
  <si>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</si>
  <si>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</si>
  <si>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</si>
  <si>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</si>
  <si>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</si>
  <si>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</si>
  <si>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</si>
  <si>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</si>
  <si>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</si>
  <si>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</si>
  <si>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</si>
  <si>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</si>
  <si>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</si>
  <si>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</si>
  <si>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</si>
  <si>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</si>
  <si>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</si>
  <si>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</si>
  <si>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</si>
  <si>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</si>
  <si>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</si>
  <si>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</si>
  <si>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</si>
  <si>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</si>
  <si>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</si>
  <si>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</si>
  <si>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</si>
  <si>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</si>
  <si>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</si>
  <si>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</si>
  <si>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</si>
  <si>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</si>
  <si>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</si>
  <si>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</si>
  <si>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</si>
  <si>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</si>
  <si>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</si>
  <si>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</si>
  <si>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</si>
  <si>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</si>
  <si>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</si>
  <si>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</si>
  <si>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</si>
  <si>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</si>
  <si>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</si>
  <si>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</si>
  <si>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</si>
  <si>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</si>
  <si>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</si>
  <si>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</si>
  <si>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</si>
  <si>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</si>
  <si>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</si>
  <si>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</si>
  <si>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</si>
  <si>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</si>
  <si>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</si>
  <si>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</si>
  <si>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</si>
  <si>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</si>
  <si>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</si>
  <si>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</si>
  <si>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</si>
  <si>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</si>
  <si>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</si>
  <si>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</si>
  <si>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</si>
  <si>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</si>
  <si>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</si>
  <si>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</si>
  <si>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</si>
  <si>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</si>
  <si>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</si>
  <si>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</si>
  <si>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</si>
  <si>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</si>
  <si>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</si>
  <si>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</si>
  <si>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</si>
  <si>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</si>
  <si>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</si>
  <si>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</si>
  <si>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</si>
  <si>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</si>
  <si>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</si>
  <si>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</si>
  <si>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</si>
  <si>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</si>
  <si>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</si>
  <si>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</si>
  <si>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</si>
  <si>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</si>
  <si>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</si>
  <si>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</si>
  <si>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</si>
  <si>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</si>
  <si>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</si>
  <si>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</si>
  <si>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</si>
  <si>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</si>
  <si>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</si>
  <si>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</si>
  <si>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</si>
  <si>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</si>
  <si>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</si>
  <si>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</si>
  <si>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</si>
  <si>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</si>
  <si>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</si>
  <si>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</si>
  <si>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</si>
  <si>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</si>
  <si>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</si>
  <si>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</si>
  <si>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</si>
  <si>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</si>
  <si>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</si>
  <si>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</si>
  <si>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</si>
  <si>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</si>
  <si>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</si>
  <si>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</si>
  <si>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</si>
  <si>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</si>
  <si>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</si>
  <si>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</si>
  <si>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</si>
  <si>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</si>
  <si>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</si>
  <si>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</si>
  <si>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</si>
  <si>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</si>
  <si>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</si>
  <si>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</si>
  <si>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</si>
  <si>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</si>
  <si>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</si>
  <si>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</si>
  <si>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</si>
  <si>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</si>
  <si>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</si>
  <si>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</si>
  <si>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</si>
  <si>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</si>
  <si>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</si>
  <si>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</si>
  <si>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</si>
  <si>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</si>
  <si>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</si>
  <si>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</si>
  <si>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</si>
  <si>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</si>
  <si>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</si>
  <si>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</si>
  <si>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</si>
  <si>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</si>
  <si>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</si>
  <si>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</si>
  <si>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</si>
  <si>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</si>
  <si>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</si>
  <si>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</si>
  <si>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</si>
  <si>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</si>
  <si>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</si>
  <si>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</si>
  <si>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</si>
  <si>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</si>
  <si>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</si>
  <si>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</si>
  <si>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</si>
  <si>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</si>
  <si>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</si>
  <si>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</si>
  <si>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</si>
  <si>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</si>
  <si>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</si>
  <si>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</si>
  <si>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</si>
  <si>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</si>
  <si>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</si>
  <si>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</si>
  <si>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</si>
  <si>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</si>
  <si>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</si>
  <si>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</si>
  <si>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</si>
  <si>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</si>
  <si>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</si>
  <si>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</si>
  <si>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</si>
  <si>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</si>
  <si>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</si>
  <si>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</si>
  <si>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</si>
  <si>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</si>
  <si>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</si>
  <si>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</si>
  <si>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</si>
  <si>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</si>
  <si>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</si>
  <si>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</si>
  <si>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</si>
  <si>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</si>
  <si>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</si>
  <si>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</si>
  <si>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</si>
  <si>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</si>
  <si>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</si>
  <si>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</si>
  <si>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</si>
  <si>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</si>
  <si>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</si>
  <si>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</si>
  <si>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</si>
  <si>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</si>
  <si>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</si>
  <si>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</si>
  <si>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</si>
  <si>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</si>
  <si>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</si>
  <si>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</si>
  <si>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</si>
  <si>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</si>
  <si>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</si>
  <si>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</si>
  <si>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</si>
  <si>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</si>
  <si>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</si>
  <si>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</si>
  <si>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</si>
  <si>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</si>
  <si>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</si>
  <si>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</si>
  <si>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</si>
  <si>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</si>
  <si>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</si>
  <si>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</si>
  <si>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</si>
  <si>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</si>
  <si>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</si>
  <si>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</si>
  <si>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</si>
  <si>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</si>
  <si>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</si>
  <si>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</si>
  <si>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</si>
  <si>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</si>
  <si>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</si>
  <si>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</si>
  <si>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</si>
  <si>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</si>
  <si>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</si>
  <si>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</si>
  <si>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</si>
  <si>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</si>
  <si>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</si>
  <si>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</si>
  <si>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</si>
  <si>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</si>
  <si>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</si>
  <si>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</si>
  <si>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</si>
  <si>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</si>
  <si>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</si>
  <si>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</si>
  <si>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</si>
  <si>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</si>
  <si>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</si>
  <si>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</si>
  <si>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</si>
  <si>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</si>
  <si>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</si>
  <si>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</si>
  <si>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</si>
  <si>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</si>
  <si>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</si>
  <si>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</si>
  <si>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</si>
  <si>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</si>
  <si>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</si>
  <si>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</si>
  <si>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</si>
  <si>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</si>
  <si>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</si>
  <si>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</si>
  <si>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</si>
  <si>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</si>
  <si>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</si>
  <si>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</si>
  <si>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</si>
  <si>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</si>
  <si>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</si>
  <si>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</si>
  <si>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</si>
  <si>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</si>
  <si>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</si>
  <si>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</si>
  <si>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</si>
  <si>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</si>
  <si>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</si>
  <si>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</si>
  <si>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</si>
  <si>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</si>
  <si>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</si>
  <si>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</si>
  <si>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</si>
  <si>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</si>
  <si>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</si>
  <si>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</si>
  <si>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</si>
  <si>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</si>
  <si>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</si>
  <si>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</si>
  <si>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</si>
  <si>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</si>
  <si>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</si>
  <si>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</si>
  <si>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</si>
  <si>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</si>
  <si>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</si>
  <si>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</si>
  <si>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</si>
  <si>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</si>
  <si>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</si>
  <si>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</si>
  <si>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</si>
  <si>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</si>
  <si>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</si>
  <si>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</si>
  <si>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</si>
  <si>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</si>
  <si>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</si>
  <si>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</si>
  <si>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</si>
  <si>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</si>
  <si>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</si>
  <si>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</si>
  <si>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</si>
  <si>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</si>
  <si>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</si>
  <si>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</si>
  <si>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</si>
  <si>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</si>
  <si>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</si>
  <si>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</si>
  <si>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</si>
  <si>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</si>
  <si>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</si>
  <si>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</si>
  <si>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</si>
  <si>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</si>
  <si>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</si>
  <si>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</si>
  <si>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</si>
  <si>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</si>
  <si>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</si>
  <si>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</si>
  <si>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</si>
  <si>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</si>
  <si>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</si>
  <si>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</si>
  <si>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</si>
  <si>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</si>
  <si>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</si>
  <si>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</si>
  <si>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</si>
  <si>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</si>
  <si>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</si>
  <si>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</si>
  <si>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</si>
  <si>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</si>
  <si>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</si>
  <si>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</si>
  <si>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</si>
  <si>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</si>
  <si>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</si>
  <si>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</si>
  <si>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</si>
  <si>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</si>
  <si>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</si>
  <si>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</si>
  <si>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</si>
  <si>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</si>
  <si>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</si>
  <si>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</si>
  <si>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</si>
  <si>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</si>
  <si>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</si>
  <si>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</si>
  <si>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</si>
  <si>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</si>
  <si>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</si>
  <si>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</si>
  <si>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</si>
  <si>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</si>
  <si>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</si>
  <si>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</si>
  <si>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</si>
  <si>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</si>
  <si>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</si>
  <si>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</si>
  <si>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</si>
  <si>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</si>
  <si>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</si>
  <si>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</si>
  <si>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</si>
  <si>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</si>
  <si>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</si>
  <si>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</si>
  <si>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</si>
  <si>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</si>
  <si>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</si>
  <si>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</si>
  <si>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</si>
  <si>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</si>
  <si>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</si>
  <si>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</si>
  <si>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</si>
  <si>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</si>
  <si>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</si>
  <si>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</si>
  <si>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</si>
  <si>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</si>
  <si>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</si>
  <si>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</si>
  <si>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</si>
  <si>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</si>
  <si>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</si>
  <si>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</si>
  <si>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</si>
  <si>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</si>
  <si>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</si>
  <si>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</si>
  <si>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</si>
  <si>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</si>
  <si>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</si>
  <si>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</si>
  <si>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</si>
  <si>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</si>
  <si>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</si>
  <si>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</si>
  <si>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</si>
  <si>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</si>
  <si>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</si>
  <si>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</si>
  <si>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</si>
  <si>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</si>
  <si>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</si>
  <si>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</si>
  <si>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</si>
  <si>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</si>
  <si>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</si>
  <si>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</si>
  <si>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</si>
  <si>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</si>
  <si>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</si>
  <si>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</si>
  <si>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</si>
  <si>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</si>
  <si>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</si>
  <si>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</si>
  <si>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</si>
  <si>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</si>
  <si>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</si>
  <si>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</si>
  <si>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</si>
  <si>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</si>
  <si>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</si>
  <si>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</si>
  <si>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</si>
  <si>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</si>
  <si>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</si>
  <si>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</si>
  <si>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</si>
  <si>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</si>
  <si>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</si>
  <si>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</si>
  <si>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</si>
  <si>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</si>
  <si>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</si>
  <si>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</si>
  <si>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</si>
  <si>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</si>
  <si>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</si>
  <si>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</si>
  <si>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</si>
  <si>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</si>
  <si>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</si>
  <si>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</si>
  <si>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</si>
  <si>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</si>
  <si>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</si>
  <si>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</si>
  <si>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</si>
  <si>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</si>
  <si>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</si>
  <si>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</si>
  <si>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</si>
  <si>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</si>
  <si>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</si>
  <si>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</si>
  <si>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</si>
  <si>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</si>
  <si>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</si>
  <si>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</si>
  <si>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</si>
  <si>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</si>
  <si>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</si>
  <si>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</si>
  <si>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</si>
  <si>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</si>
  <si>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</si>
  <si>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</si>
  <si>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</si>
  <si>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</si>
  <si>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</si>
  <si>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</si>
  <si>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</si>
  <si>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</si>
  <si>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</si>
  <si>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</si>
  <si>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</si>
  <si>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</si>
  <si>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</si>
  <si>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</si>
  <si>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</si>
  <si>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</si>
  <si>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</si>
  <si>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</si>
  <si>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</si>
  <si>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</si>
  <si>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</si>
  <si>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</si>
  <si>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</si>
  <si>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</si>
  <si>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</si>
  <si>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</si>
  <si>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</si>
  <si>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</si>
  <si>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</si>
  <si>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</si>
  <si>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</si>
  <si>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</si>
  <si>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</si>
  <si>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</si>
  <si>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</si>
  <si>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</si>
  <si>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</si>
  <si>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</si>
  <si>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</si>
  <si>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</si>
  <si>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</si>
  <si>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</si>
  <si>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</si>
  <si>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</si>
  <si>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</si>
  <si>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</si>
  <si>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</si>
  <si>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</si>
  <si>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</si>
  <si>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</si>
  <si>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</si>
  <si>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</si>
  <si>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</si>
  <si>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</si>
  <si>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</si>
  <si>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</si>
  <si>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</si>
  <si>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</si>
  <si>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</si>
  <si>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</si>
  <si>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</si>
  <si>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</si>
  <si>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</si>
  <si>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</si>
  <si>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</si>
  <si>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</si>
  <si>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</si>
  <si>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</si>
  <si>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</si>
  <si>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</si>
  <si>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</si>
  <si>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</si>
  <si>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</si>
  <si>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</si>
  <si>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</si>
  <si>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</si>
  <si>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</si>
  <si>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</si>
  <si>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</si>
  <si>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</si>
  <si>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</si>
  <si>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</si>
  <si>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</si>
  <si>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</si>
  <si>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</si>
  <si>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</si>
  <si>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</si>
  <si>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</si>
  <si>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</si>
  <si>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</si>
  <si>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</si>
  <si>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</si>
  <si>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</si>
  <si>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</si>
  <si>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</si>
  <si>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</si>
  <si>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</si>
  <si>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</si>
  <si>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</si>
  <si>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</si>
  <si>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</si>
  <si>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</si>
  <si>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</si>
  <si>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</si>
  <si>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</si>
  <si>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</si>
  <si>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</si>
  <si>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</si>
  <si>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</si>
  <si>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</si>
  <si>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</si>
  <si>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</si>
  <si>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</si>
  <si>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</si>
  <si>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</si>
  <si>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</si>
  <si>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</si>
  <si>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</si>
  <si>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</si>
  <si>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</si>
  <si>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</si>
  <si>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</si>
  <si>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</si>
  <si>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</si>
  <si>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</si>
  <si>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</si>
  <si>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</si>
  <si>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</si>
  <si>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</si>
  <si>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</si>
  <si>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</si>
  <si>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</si>
  <si>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</si>
  <si>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</si>
  <si>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</si>
  <si>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</si>
  <si>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</si>
  <si>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</si>
  <si>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</si>
  <si>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</si>
  <si>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</si>
  <si>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</si>
  <si>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</si>
  <si>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</si>
  <si>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</si>
  <si>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</si>
  <si>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</si>
  <si>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</si>
  <si>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</si>
  <si>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</si>
  <si>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</si>
  <si>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</si>
  <si>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</si>
  <si>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</si>
  <si>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</si>
  <si>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</si>
  <si>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</si>
  <si>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</si>
  <si>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</si>
  <si>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</si>
  <si>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</si>
  <si>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</si>
  <si>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</si>
  <si>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</si>
  <si>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</si>
  <si>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</si>
  <si>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</si>
  <si>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</si>
  <si>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</si>
  <si>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</si>
  <si>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</si>
  <si>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</si>
  <si>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</si>
  <si>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</si>
  <si>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</si>
  <si>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</si>
  <si>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</si>
  <si>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</si>
  <si>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</si>
  <si>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</si>
  <si>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</si>
  <si>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</si>
  <si>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</si>
  <si>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</si>
  <si>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</si>
  <si>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</si>
  <si>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</si>
  <si>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</si>
  <si>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</si>
  <si>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</si>
  <si>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</si>
  <si>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</si>
  <si>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</si>
  <si>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</si>
  <si>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</si>
  <si>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</si>
  <si>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</si>
  <si>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</si>
  <si>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</si>
  <si>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</si>
  <si>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</si>
  <si>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</si>
  <si>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</si>
  <si>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</si>
  <si>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</si>
  <si>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</si>
  <si>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</si>
  <si>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</si>
  <si>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</si>
  <si>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</si>
  <si>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</si>
  <si>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</si>
  <si>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</si>
  <si>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</si>
  <si>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</si>
  <si>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</si>
  <si>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</si>
  <si>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</si>
  <si>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</si>
  <si>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</si>
  <si>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</si>
  <si>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</si>
  <si>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</si>
  <si>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</si>
  <si>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</si>
  <si>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</si>
  <si>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</si>
  <si>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</si>
  <si>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</si>
  <si>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</si>
  <si>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</si>
  <si>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</si>
  <si>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</si>
  <si>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</si>
  <si>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</si>
  <si>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</si>
  <si>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</si>
  <si>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</si>
  <si>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</si>
  <si>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</si>
  <si>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</si>
  <si>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</si>
  <si>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</si>
  <si>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</si>
  <si>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</si>
  <si>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</si>
  <si>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</si>
  <si>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</si>
  <si>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</si>
  <si>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</si>
  <si>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</si>
  <si>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</si>
  <si>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</si>
  <si>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</si>
  <si>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</si>
  <si>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</si>
  <si>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</si>
  <si>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</si>
  <si>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</si>
  <si>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</si>
  <si>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</si>
  <si>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</si>
  <si>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</si>
  <si>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</si>
  <si>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</si>
  <si>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</si>
  <si>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</si>
  <si>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</si>
  <si>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</si>
  <si>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</si>
  <si>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</si>
  <si>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</si>
  <si>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</si>
  <si>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</si>
  <si>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</si>
  <si>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</si>
  <si>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</si>
  <si>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</si>
  <si>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</si>
  <si>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</si>
  <si>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</si>
  <si>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</si>
  <si>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</si>
  <si>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</si>
  <si>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</si>
  <si>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</si>
  <si>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</si>
  <si>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</si>
  <si>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</si>
  <si>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</si>
  <si>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</si>
  <si>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</si>
  <si>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</si>
  <si>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</si>
  <si>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</si>
  <si>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</si>
  <si>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</si>
  <si>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</si>
  <si>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</si>
  <si>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</si>
  <si>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</si>
  <si>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</si>
  <si>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</si>
  <si>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</si>
  <si>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</si>
  <si>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</si>
  <si>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</si>
  <si>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</si>
  <si>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</si>
  <si>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</si>
  <si>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</si>
  <si>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</si>
  <si>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</si>
  <si>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</si>
  <si>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</si>
  <si>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</si>
  <si>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</si>
  <si>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</si>
  <si>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</si>
  <si>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</si>
  <si>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</si>
  <si>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</si>
  <si>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</si>
  <si>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</si>
  <si>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</si>
  <si>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</si>
  <si>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</si>
  <si>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</si>
  <si>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</si>
  <si>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</si>
  <si>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</si>
  <si>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</si>
  <si>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</si>
  <si>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</si>
  <si>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</si>
  <si>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</si>
  <si>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</si>
  <si>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</si>
  <si>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</si>
  <si>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</si>
  <si>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</si>
  <si>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</si>
  <si>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</si>
  <si>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</si>
  <si>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</si>
  <si>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</si>
  <si>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</si>
  <si>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</si>
  <si>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</si>
  <si>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</si>
  <si>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</si>
  <si>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</si>
  <si>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</si>
  <si>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</si>
  <si>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</si>
  <si>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</si>
  <si>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</si>
  <si>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</si>
  <si>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</si>
  <si>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</si>
  <si>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</si>
  <si>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</si>
  <si>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</si>
  <si>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</si>
  <si>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</si>
  <si>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</si>
  <si>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</si>
  <si>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</si>
  <si>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</si>
  <si>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</si>
  <si>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</si>
  <si>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</si>
  <si>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</si>
  <si>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</si>
  <si>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</si>
  <si>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</si>
  <si>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</si>
  <si>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</si>
  <si>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</si>
  <si>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</si>
  <si>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</si>
  <si>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</si>
  <si>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</si>
  <si>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</si>
  <si>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</si>
  <si>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</si>
  <si>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</si>
  <si>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</si>
  <si>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</si>
  <si>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</si>
  <si>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</si>
  <si>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</si>
  <si>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</si>
  <si>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</si>
  <si>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</si>
  <si>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</si>
  <si>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</si>
  <si>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</si>
  <si>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</si>
  <si>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</si>
  <si>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</si>
  <si>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</si>
  <si>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</si>
  <si>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</si>
  <si>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</si>
  <si>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</si>
  <si>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</si>
  <si>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</si>
  <si>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</si>
  <si>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</si>
  <si>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</si>
  <si>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</si>
  <si>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</si>
  <si>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</si>
  <si>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</si>
  <si>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</si>
  <si>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</si>
  <si>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</si>
  <si>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</si>
  <si>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</si>
  <si>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</si>
  <si>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</si>
  <si>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</si>
  <si>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</si>
  <si>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</si>
  <si>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</si>
  <si>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</si>
  <si>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</si>
  <si>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</si>
  <si>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</si>
  <si>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</si>
  <si>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</si>
  <si>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</si>
  <si>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</si>
  <si>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</si>
  <si>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</si>
  <si>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</si>
  <si>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</si>
  <si>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</si>
  <si>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</si>
  <si>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</si>
  <si>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</si>
  <si>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</si>
  <si>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</si>
  <si>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</si>
  <si>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</si>
  <si>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</si>
  <si>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</si>
  <si>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</si>
  <si>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</si>
  <si>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</si>
  <si>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</si>
  <si>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</si>
  <si>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</si>
  <si>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</si>
  <si>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</si>
  <si>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</si>
  <si>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</si>
  <si>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</si>
  <si>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</si>
  <si>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</si>
  <si>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</si>
  <si>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</si>
  <si>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</si>
  <si>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</si>
  <si>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</si>
  <si>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</si>
  <si>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</si>
  <si>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</si>
  <si>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</si>
  <si>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</si>
  <si>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</si>
  <si>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</si>
  <si>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</si>
  <si>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</si>
  <si>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</si>
  <si>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</si>
  <si>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</si>
  <si>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</si>
  <si>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</si>
  <si>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</si>
  <si>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</si>
  <si>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</si>
  <si>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</si>
  <si>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</si>
  <si>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</si>
  <si>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</si>
  <si>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</si>
  <si>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</si>
  <si>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</si>
  <si>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</si>
  <si>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</si>
  <si>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</si>
  <si>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</si>
  <si>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</si>
  <si>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</si>
  <si>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</si>
  <si>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</si>
  <si>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</si>
  <si>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</si>
  <si>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</si>
  <si>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</si>
  <si>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</si>
  <si>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</si>
  <si>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</si>
  <si>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</si>
  <si>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</si>
  <si>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</si>
  <si>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</si>
  <si>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</si>
  <si>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</si>
  <si>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</si>
  <si>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</si>
  <si>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</si>
  <si>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</si>
  <si>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</si>
  <si>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</si>
  <si>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</si>
  <si>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</si>
  <si>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</si>
  <si>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</si>
  <si>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</si>
  <si>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</si>
  <si>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</si>
  <si>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</si>
  <si>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</si>
  <si>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</si>
  <si>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</si>
  <si>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</si>
  <si>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</si>
  <si>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</si>
  <si>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</si>
  <si>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</si>
  <si>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</si>
  <si>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</si>
  <si>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</si>
  <si>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</si>
  <si>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</si>
  <si>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</si>
  <si>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</si>
  <si>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</si>
  <si>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</si>
  <si>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</si>
  <si>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</si>
  <si>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</si>
  <si>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</si>
  <si>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</si>
  <si>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</si>
  <si>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</si>
  <si>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</si>
  <si>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</si>
  <si>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</si>
  <si>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</si>
  <si>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</si>
  <si>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</si>
  <si>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</si>
  <si>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</si>
  <si>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</si>
  <si>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</si>
  <si>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</si>
  <si>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</si>
  <si>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</si>
  <si>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</si>
  <si>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</si>
  <si>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</si>
  <si>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</si>
  <si>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</si>
  <si>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</si>
  <si>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</si>
  <si>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</si>
  <si>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</si>
  <si>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</si>
  <si>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</si>
  <si>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</si>
  <si>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</si>
  <si>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</si>
  <si>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</si>
  <si>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</si>
  <si>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</si>
  <si>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</si>
  <si>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</si>
  <si>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</si>
  <si>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</si>
  <si>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</si>
  <si>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</si>
  <si>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</si>
  <si>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</si>
  <si>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</si>
  <si>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</si>
  <si>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</si>
  <si>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</si>
  <si>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</si>
  <si>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</si>
  <si>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</si>
  <si>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</si>
  <si>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</si>
  <si>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</si>
  <si>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</si>
  <si>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</si>
  <si>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</si>
  <si>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</si>
  <si>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</si>
  <si>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</si>
  <si>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</si>
  <si>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</si>
  <si>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</si>
  <si>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</si>
  <si>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</si>
  <si>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</si>
  <si>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</si>
  <si>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</si>
  <si>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</si>
  <si>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</si>
  <si>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</si>
  <si>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</si>
  <si>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</si>
  <si>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</si>
  <si>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</si>
  <si>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</si>
  <si>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</si>
  <si>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</si>
  <si>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</si>
  <si>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</si>
  <si>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</si>
  <si>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</si>
  <si>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</si>
  <si>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</si>
  <si>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</si>
  <si>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</si>
  <si>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</si>
  <si>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</si>
  <si>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</si>
  <si>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</si>
  <si>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</si>
  <si>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</si>
  <si>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</si>
  <si>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</si>
  <si>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</si>
  <si>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</si>
  <si>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</si>
  <si>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</si>
  <si>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</si>
  <si>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</si>
  <si>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</si>
  <si>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</si>
  <si>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</si>
  <si>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</si>
  <si>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</si>
  <si>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</si>
  <si>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</si>
  <si>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</si>
  <si>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</si>
  <si>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</si>
  <si>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</si>
  <si>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</si>
  <si>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</si>
  <si>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</si>
  <si>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</si>
  <si>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</si>
  <si>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</si>
  <si>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</si>
  <si>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</si>
  <si>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</si>
  <si>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</si>
  <si>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</si>
  <si>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</si>
  <si>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</si>
  <si>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</si>
  <si>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</si>
  <si>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</si>
  <si>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</si>
  <si>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</si>
  <si>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</si>
  <si>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</si>
  <si>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</si>
  <si>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</si>
  <si>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</si>
  <si>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</si>
  <si>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</si>
  <si>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</si>
  <si>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</si>
  <si>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</si>
  <si>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</si>
  <si>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</si>
  <si>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</si>
  <si>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</si>
  <si>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</si>
  <si>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</si>
  <si>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</si>
  <si>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</si>
  <si>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</si>
  <si>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</si>
  <si>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</si>
  <si>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</si>
  <si>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</si>
  <si>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</si>
  <si>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</si>
  <si>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</si>
  <si>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</si>
  <si>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</si>
  <si>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</si>
  <si>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</si>
  <si>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</si>
  <si>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</si>
  <si>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</si>
  <si>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</si>
  <si>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</si>
  <si>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</si>
  <si>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</si>
  <si>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</si>
  <si>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</si>
  <si>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</si>
  <si>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</si>
  <si>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</si>
  <si>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</si>
  <si>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</si>
  <si>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</si>
  <si>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</si>
  <si>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</si>
  <si>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</si>
  <si>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</si>
  <si>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</si>
  <si>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</si>
  <si>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</si>
  <si>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</si>
  <si>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</si>
  <si>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</si>
  <si>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</si>
  <si>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</si>
  <si>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</si>
  <si>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</si>
  <si>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</si>
  <si>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</si>
  <si>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</si>
  <si>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</si>
  <si>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</si>
  <si>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</si>
  <si>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</si>
  <si>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</si>
  <si>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</si>
  <si>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</si>
  <si>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</si>
  <si>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</si>
  <si>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</si>
  <si>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</si>
  <si>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</si>
  <si>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</si>
  <si>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</si>
  <si>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</si>
  <si>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</si>
  <si>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</si>
  <si>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</si>
  <si>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</si>
  <si>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</si>
  <si>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</si>
  <si>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</si>
  <si>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</si>
  <si>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</si>
  <si>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</si>
  <si>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</si>
  <si>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</si>
  <si>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</si>
  <si>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</si>
  <si>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</si>
  <si>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</si>
  <si>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</si>
  <si>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</si>
  <si>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</si>
  <si>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</si>
  <si>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</si>
  <si>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</si>
  <si>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</si>
  <si>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</si>
  <si>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</si>
  <si>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</si>
  <si>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</si>
  <si>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</si>
  <si>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</si>
  <si>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</si>
  <si>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</si>
  <si>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</si>
  <si>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</si>
  <si>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</si>
  <si>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</si>
  <si>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</si>
  <si>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</si>
  <si>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</si>
  <si>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</si>
  <si>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</si>
  <si>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</si>
  <si>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</si>
  <si>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</si>
  <si>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</si>
  <si>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</si>
  <si>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</si>
  <si>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</si>
  <si>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</si>
  <si>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</si>
  <si>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</si>
  <si>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</si>
  <si>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</si>
  <si>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</si>
  <si>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</si>
  <si>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</si>
  <si>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</si>
  <si>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</si>
  <si>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</si>
  <si>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</si>
  <si>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</si>
  <si>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</si>
  <si>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</si>
  <si>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</si>
  <si>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</si>
  <si>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</si>
  <si>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</si>
  <si>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</si>
  <si>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</si>
  <si>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</si>
  <si>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</si>
  <si>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</si>
  <si>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</si>
  <si>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</si>
  <si>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</si>
  <si>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</si>
  <si>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</si>
  <si>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</si>
  <si>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</si>
  <si>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</si>
  <si>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</si>
  <si>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</si>
  <si>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</si>
  <si>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</si>
  <si>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</si>
  <si>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</si>
  <si>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</si>
  <si>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</si>
  <si>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</si>
  <si>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</si>
  <si>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</si>
  <si>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</si>
  <si>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</si>
  <si>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</si>
  <si>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</si>
  <si>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</si>
  <si>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</si>
  <si>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</si>
  <si>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</si>
  <si>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</si>
  <si>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</si>
  <si>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</si>
  <si>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</si>
  <si>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</si>
  <si>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</si>
  <si>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</si>
  <si>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</si>
  <si>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</si>
  <si>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</si>
  <si>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</si>
  <si>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</si>
  <si>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</si>
  <si>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</si>
  <si>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</si>
  <si>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</si>
  <si>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</si>
  <si>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</si>
  <si>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</si>
  <si>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</si>
  <si>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</si>
  <si>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</si>
  <si>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</si>
  <si>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</si>
  <si>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</si>
  <si>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</si>
  <si>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</si>
  <si>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</si>
  <si>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</si>
  <si>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</si>
  <si>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</si>
  <si>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</si>
  <si>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</si>
  <si>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</si>
  <si>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</si>
  <si>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</si>
  <si>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</si>
  <si>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</si>
  <si>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</si>
  <si>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</si>
  <si>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</si>
  <si>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</si>
  <si>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</si>
  <si>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</si>
  <si>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</si>
  <si>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</si>
  <si>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</si>
  <si>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</si>
  <si>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</si>
  <si>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</si>
  <si>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</si>
  <si>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</si>
  <si>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</si>
  <si>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</si>
  <si>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</si>
  <si>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</si>
  <si>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</si>
  <si>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</si>
  <si>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</si>
  <si>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</si>
  <si>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</si>
  <si>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</si>
  <si>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</si>
  <si>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</si>
  <si>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</si>
  <si>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</si>
  <si>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</si>
  <si>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</si>
  <si>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</si>
  <si>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</si>
  <si>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</si>
  <si>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</si>
  <si>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</si>
  <si>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</si>
  <si>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</si>
  <si>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</si>
  <si>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</si>
  <si>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</si>
  <si>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</si>
  <si>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</si>
  <si>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</si>
  <si>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</si>
  <si>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</si>
  <si>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</si>
  <si>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</si>
  <si>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</si>
  <si>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</si>
  <si>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</si>
  <si>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</si>
  <si>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</si>
  <si>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</si>
  <si>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</si>
  <si>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</si>
  <si>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</si>
  <si>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</si>
  <si>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</si>
  <si>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</si>
  <si>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</si>
  <si>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</si>
  <si>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</si>
  <si>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</si>
  <si>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</si>
  <si>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PCM-20251005-00002549</t>
  </si>
  <si>
    <t>ETA 15 mins</t>
  </si>
  <si>
    <t>TT-20251005-02038 // NA</t>
  </si>
  <si>
    <t xml:space="preserve">will check after ABH0010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</si>
</sst>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3" totalsRowShown="0" headerRowDxfId="157" dataDxfId="156" headerRowBorderDxfId="154" tableBorderDxfId="155" totalsRowBorderDxfId="153">
  <autoFilter ref="A1:CJ2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4" totalsRowShown="0" headerRowDxfId="15" dataDxfId="14" headerRowBorderDxfId="12" tableBorderDxfId="13">
  <autoFilter ref="A1:L2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272.88318981481279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45935.831615740739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45935.831615740739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45935.831615740739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45935.831615740739</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45935.831615740739</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45935.831615740739</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45935.831615740739</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45935.831615740739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45935.831615740739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45935.831615740739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45935.831615740739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45935.831615740739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45935.831615740739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45935.831615740739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45935.831615740739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45935.831615740739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45935.831615740739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45935.831615740739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45935.831615740739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45935.831615740739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45935.831615740739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45935.831615740739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45935.831615740739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45935.831615740739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45935.831615740739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45935.831615740739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45935.831615740739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45935.831615740739</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3"/>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244.17983333332813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129.10453240740753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110.83177777777746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0.39949768518272322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45935.831615740739</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9.1620370367309079E-3</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45935.831615740739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8"/>
      <c r="E10" s="131"/>
      <c r="F10" s="132"/>
      <c r="G10" s="133">
        <f ca="1">IFERROR(NOW()-F10,"-")</f>
        <v>45935.831615740739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45935.831615740739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45935.831615740739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45935.831615740739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45935.831615740739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45935.831615740739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45935.831615740739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45935.831615740739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45935.831615740739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45935.831615740739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45935.831615740739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45935.831615740739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45935.831615740739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45935.831615740739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45935.831615740739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45935.831615740739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45935.831615740739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45935.831615740739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45935.831615740739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45935.831615740739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45935.831615740739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45935.831615740739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45935.831615740739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45935.831615740739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45935.831615740739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45935.831615740739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45935.831615740739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45935.831615740739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45935.831615740739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45935.831615740739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45935.831615740739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45935.831615740739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45935.831615740739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45935.831615740739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45935.831615740739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45935.831615740739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45935.831615740739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45935.831615740739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45935.831615740739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45935.831615740739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45935.831615740739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45935.831615740739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45935.831615740739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45935.831615740739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45935.831615740739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45935.831615740739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45935.831615740739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45935.831615740739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45935.831615740739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45935.831615740739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45935.831615740739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45935.831615740739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45935.831615740739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45935.831615740739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45935.831615740739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45935.831615740739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45935.831615740739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45935.831615740739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45935.831615740739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45935.831615740739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45935.831615740739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45935.831615740739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45935.831615740739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45935.831615740739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45935.831615740739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45935.831615740739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45935.831615740739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45935.831615740739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45935.831615740739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45935.831615740739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45935.831615740739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45935.831615740739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45935.831615740739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45935.831615740739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45935.831615740739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45935.831615740739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45935.831615740739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45935.831615740739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45935.831615740739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45935.831615740739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45935.831615740739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45935.831615740739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45935.831615740739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45935.831615740739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45935.831615740739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45935.831615740739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45935.831615740739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45935.831615740739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45935.831615740739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45935.831615740739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45935.831615740739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45935.831615740739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45935.831615740739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45935.831615740739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45935.831615740739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45935.831615740739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45935.831615740739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45935.831615740739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45935.831615740739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45935.831615740739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45935.831615740739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45935.831615740739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45935.831615740739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45935.831615740739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45935.831615740739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45935.831615740739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45935.831615740739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45935.831615740739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45935.831615740739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45935.831615740739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45935.831615740739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45935.831615740739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45935.831615740739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45935.831615740739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45935.831615740739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45935.831615740739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45935.831615740739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45935.831615740739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45935.831615740739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45935.831615740739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45935.831615740739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45935.831615740739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45935.831615740739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45935.831615740739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45935.831615740739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45935.831615740739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45935.831615740739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45935.831615740739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45935.831615740739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45935.831615740739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45935.831615740739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45935.831615740739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45935.831615740739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45935.831615740739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45935.831615740739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45935.831615740739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45935.831615740739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45935.831615740739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45935.831615740739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45935.831615740739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45935.831615740739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45935.831615740739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45935.831615740739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45935.831615740739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45935.831615740739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45935.831615740739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45935.831615740739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45935.831615740739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45935.831615740739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45935.831615740739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45935.831615740739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45935.831615740739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45935.831615740739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45935.831615740739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45935.831615740739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45935.831615740739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45935.831615740739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45935.831615740739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45935.831615740739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45935.831615740739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45935.831615740739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45935.831615740739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45935.831615740739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45935.831615740739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45935.831615740739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45935.831615740739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45935.831615740739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45935.831615740739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45935.831615740739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45935.831615740739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45935.831615740739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45935.831615740739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45935.831615740739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45935.831615740739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45935.831615740739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45935.831615740739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45935.831615740739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45935.831615740739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45935.831615740739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45935.831615740739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45935.831615740739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45935.831615740739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45935.831615740739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45935.831615740739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45935.831615740739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45935.831615740739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45935.831615740739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45935.831615740739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45935.831615740739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45935.831615740739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45935.831615740739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45935.831615740739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45935.831615740739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45935.831615740739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45935.831615740739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45935.831615740739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45935.831615740739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45935.831615740739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45935.831615740739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45935.831615740739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45935.831615740739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45935.831615740739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45935.831615740739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45935.831615740739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45935.831615740739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45935.831615740739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45935.831615740739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45935.831615740739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45935.831615740739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45935.831615740739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45935.831615740739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45935.831615740739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45935.831615740739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45935.831615740739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45935.831615740739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45935.831615740739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45935.831615740739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45935.831615740739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45935.831615740739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45935.831615740739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45935.831615740739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45935.831615740739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45935.831615740739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45935.831615740739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45935.831615740739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45935.831615740739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45935.831615740739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45935.831615740739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45935.831615740739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45935.831615740739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45935.831615740739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45935.831615740739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45935.831615740739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45935.831615740739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45935.831615740739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45935.831615740739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45935.831615740739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45935.831615740739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45935.831615740739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45935.831615740739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45935.831615740739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45935.831615740739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45935.831615740739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45935.831615740739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45935.831615740739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45935.831615740739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45935.831615740739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45935.831615740739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45935.831615740739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45935.831615740739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45935.831615740739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45935.831615740739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45935.831615740739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45935.831615740739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45935.831615740739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45935.831615740739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45935.831615740739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45935.831615740739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45935.831615740739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45935.831615740739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45935.831615740739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45935.831615740739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45935.831615740739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45935.831615740739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45935.831615740739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45935.831615740739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45935.831615740739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45935.831615740739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45935.831615740739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45935.831615740739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45935.831615740739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45935.831615740739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45935.831615740739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45935.831615740739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45935.831615740739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45935.831615740739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45935.831615740739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45935.831615740739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45935.831615740739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45935.831615740739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45935.831615740739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45935.831615740739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45935.831615740739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45935.831615740739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sheetData>
  <dataValidations count="2">
    <dataValidation allowBlank="1" showInputMessage="1" showErrorMessage="1" sqref="E1" xr:uid="{4D935161-CDD3-4592-B877-3FB59C99E142}"/>
    <dataValidation type="list" allowBlank="1" showInputMessage="1" showErrorMessage="1" sqref="E3:E2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45935.831615740739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45935.831615740739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45935.831615740739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45935.831615740739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45935.831615740739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45935.831615740739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45935.831615740739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45935.831615740739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45935.831615740739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45935.831615740739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45935.831615740739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45935.831615740739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45935.831615740739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45935.831615740739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45935.831615740739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45935.831615740739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45935.831615740739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45935.831615740739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45935.831615740739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45935.831615740739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45935.831615740739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45935.831615740739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45935.831615740739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45935.831615740739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45935.831615740739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45935.831615740739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45935.831615740739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45935.831615740739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45935.831615740739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45935.831615740739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45935.831615740739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45935.831615740739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45935.831615740739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45935.831615740739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45935.831615740739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45935.831615740739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45935.831615740739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45935.831615740739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45935.831615740739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45935.831615740739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45935.831615740739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45935.831615740739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45935.831615740739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45935.831615740739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45935.831615740739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45935.831615740739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45935.831615740739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45935.831615740739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45935.831615740739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45935.831615740739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45935.831615740739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45935.831615740739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45935.831615740739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45935.831615740739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45935.831615740739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45935.831615740739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45935.831615740739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45935.831615740739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45935.831615740739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45935.831615740739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45935.831615740739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45935.831615740739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45935.831615740739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45935.831615740739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45935.831615740739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45935.831615740739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45935.831615740739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45935.831615740739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45935.831615740739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45935.831615740739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45935.831615740739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45935.831615740739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45935.831615740739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45935.831615740739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45935.831615740739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45935.831615740739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45935.831615740739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45935.831615740739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45935.831615740739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45935.831615740739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45935.831615740739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45935.831615740739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45935.831615740739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45935.831615740739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45935.831615740739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45935.831615740739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45935.831615740739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45935.831615740739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45935.831615740739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45935.831615740739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45935.831615740739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45935.831615740739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45935.831615740739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45935.831615740739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45935.831615740739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45935.831615740739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45935.831615740739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45935.831615740739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45935.831615740739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45935.831615740739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45935.831615740739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45935.831615740739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45935.831615740739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45935.831615740739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45935.831615740739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45935.831615740739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45935.831615740739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45935.831615740739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45935.831615740739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45935.831615740739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45935.831615740739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45935.831615740739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45935.831615740739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45935.831615740739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45935.831615740739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45935.831615740739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45935.831615740739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45935.831615740739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45935.831615740739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45935.831615740739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45935.831615740739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45935.831615740739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45935.831615740739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45935.831615740739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45935.831615740739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45935.831615740739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45935.831615740739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45935.831615740739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45935.831615740739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45935.831615740739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45935.831615740739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45935.831615740739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45935.831615740739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45935.831615740739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45935.831615740739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45935.831615740739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45935.831615740739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45935.831615740739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45935.831615740739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45935.831615740739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45935.831615740739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45935.831615740739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45935.831615740739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45935.831615740739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45935.831615740739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45935.831615740739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45935.831615740739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45935.831615740739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45935.831615740739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45935.831615740739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45935.831615740739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45935.831615740739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45935.831615740739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45935.831615740739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45935.831615740739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45935.831615740739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45935.831615740739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45935.831615740739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45935.831615740739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45935.831615740739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45935.831615740739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45935.831615740739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45935.831615740739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45935.831615740739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45935.831615740739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45935.831615740739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45935.831615740739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45935.831615740739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45935.831615740739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45935.831615740739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45935.831615740739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45935.831615740739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45935.831615740739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45935.831615740739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45935.831615740739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45935.831615740739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45935.831615740739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45935.831615740739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45935.831615740739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45935.831615740739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45935.831615740739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45935.831615740739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45935.831615740739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45935.831615740739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45935.831615740739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45935.831615740739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45935.831615740739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45935.831615740739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45935.831615740739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45935.831615740739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45935.831615740739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45935.831615740739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45935.831615740739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45935.831615740739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45935.831615740739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45935.831615740739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45935.831615740739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45935.831615740739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45935.831615740739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45935.831615740739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45935.831615740739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45935.831615740739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45935.831615740739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45935.831615740739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45935.831615740739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45935.831615740739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45935.831615740739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45935.831615740739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45935.831615740739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45935.831615740739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45935.831615740739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45935.831615740739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45935.831615740739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45935.831615740739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45935.831615740739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45935.831615740739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45935.831615740739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45935.831615740739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45935.831615740739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45935.831615740739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45935.831615740739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45935.831615740739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45935.831615740739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45935.831615740739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45935.831615740739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45935.831615740739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45935.831615740739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45935.831615740739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45935.831615740739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45935.831615740739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45935.831615740739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45935.831615740739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45935.831615740739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45935.831615740739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45935.831615740739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45935.831615740739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45935.831615740739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45935.831615740739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45935.831615740739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45935.831615740739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45935.831615740739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45935.831615740739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45935.831615740739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45935.831615740739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45935.831615740739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45935.831615740739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45935.831615740739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45935.831615740739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45935.831615740739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45935.831615740739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45935.831615740739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45935.831615740739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45935.831615740739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45935.831615740739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45935.831615740739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45935.831615740739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45935.831615740739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45935.831615740739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45935.831615740739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45935.831615740739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45935.831615740739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45935.831615740739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45935.831615740739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45935.831615740739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45935.831615740739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45935.831615740739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45935.831615740739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45935.831615740739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45935.831615740739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45935.831615740739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45935.831615740739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45935.831615740739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45935.831615740739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45935.831615740739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45935.831615740739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45935.831615740739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45935.831615740739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45935.831615740739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45935.831615740739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45935.831615740739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45935.831615740739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45935.831615740739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45935.831615740739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45935.831615740739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45935.831615740739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45935.831615740739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45935.831615740739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45935.831615740739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45935.831615740739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45935.831615740739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45935.831615740739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45935.831615740739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45935.831615740739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45935.831615740739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45935.831615740739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45935.831615740739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45935.831615740739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45935.831615740739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45935.831615740739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45935.831615740739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45935.831615740739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45935.831615740739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45935.831615740739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45935.831615740739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45935.831615740739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45935.831615740739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45935.831615740739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45935.831615740739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45935.831615740739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45935.831615740739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45935.831615740739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45935.831615740739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45935.831615740739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45935.831615740739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45935.831615740739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45935.831615740739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45935.831615740739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45935.831615740739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45935.831615740739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45935.831615740739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45935.831615740739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45935.831615740739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45935.831615740739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45935.831615740739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45935.831615740739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45935.831615740739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45935.831615740739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45935.831615740739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45935.831615740739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45935.831615740739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45935.831615740739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45935.831615740739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45935.831615740739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45935.831615740739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45935.831615740739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45935.831615740739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45935.831615740739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45935.831615740739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45935.831615740739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45935.831615740739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45935.831615740739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45935.831615740739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45935.831615740739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45935.831615740739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45935.831615740739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45935.831615740739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45935.831615740739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45935.831615740739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45935.831615740739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45935.831615740739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45935.831615740739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45935.831615740739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45935.831615740739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45935.831615740739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45935.831615740739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45935.831615740739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45935.831615740739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45935.831615740739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45935.831615740739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45935.831615740739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45935.831615740739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45935.831615740739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45935.831615740739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45935.831615740739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45935.831615740739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45935.831615740739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45935.831615740739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45935.831615740739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45935.831615740739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45935.831615740739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45935.831615740739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45935.831615740739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45935.831615740739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45935.831615740739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45935.831615740739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45935.831615740739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45935.831615740739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45935.831615740739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45935.831615740739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45935.831615740739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45935.831615740739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45935.831615740739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45935.831615740739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45935.831615740739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45935.831615740739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45935.831615740739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45935.831615740739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45935.831615740739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45935.831615740739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45935.831615740739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45935.831615740739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45935.831615740739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45935.831615740739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45935.831615740739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45935.831615740739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45935.831615740739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45935.831615740739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45935.831615740739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45935.831615740739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45935.831615740739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45935.831615740739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45935.831615740739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45935.831615740739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45935.831615740739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45935.831615740739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45935.831615740739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45935.831615740739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45935.831615740739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45935.831615740739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45935.831615740739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45935.831615740739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45935.831615740739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45935.831615740739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45935.831615740739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45935.831615740739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45935.831615740739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45935.831615740739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45935.831615740739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45935.831615740739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45935.831615740739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45935.831615740739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45935.831615740739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45935.831615740739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45935.831615740739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45935.831615740739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45935.831615740739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45935.831615740739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45935.831615740739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45935.831615740739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45935.831615740739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45935.831615740739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45935.831615740739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45935.831615740739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45935.831615740739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45935.831615740739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45935.831615740739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45935.831615740739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45935.831615740739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45935.831615740739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45935.831615740739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45935.831615740739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45935.831615740739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45935.831615740739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45935.831615740739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45935.831615740739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45935.831615740739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45935.831615740739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45935.831615740739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45935.831615740739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45935.831615740739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45935.831615740739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45935.831615740739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45935.831615740739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45935.831615740739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45935.831615740739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45935.831615740739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45935.831615740739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45935.831615740739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45935.831615740739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45935.831615740739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45935.831615740739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45935.831615740739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45935.831615740739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45935.831615740739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45935.831615740739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45935.831615740739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45935.831615740739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45935.831615740739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45935.831615740739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45935.831615740739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45935.831615740739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45935.831615740739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45935.831615740739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45935.831615740739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45935.831615740739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45935.831615740739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45935.831615740739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45935.831615740739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45935.831615740739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45935.831615740739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45935.831615740739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45935.831615740739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45935.831615740739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45935.831615740739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45935.831615740739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45935.831615740739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45935.831615740739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45935.831615740739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45935.831615740739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45935.831615740739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45935.831615740739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45935.831615740739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45935.831615740739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45935.831615740739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45935.831615740739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45935.831615740739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45935.831615740739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45935.831615740739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45935.831615740739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45935.831615740739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45935.831615740739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45935.831615740739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45935.831615740739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45935.831615740739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45935.831615740739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45935.831615740739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45935.831615740739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45935.831615740739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45935.831615740739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45935.831615740739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45935.831615740739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45935.831615740739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45935.831615740739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45935.831615740739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45935.831615740739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45935.831615740739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45935.831615740739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45935.831615740739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45935.831615740739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45935.831615740739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45935.831615740739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45935.831615740739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45935.831615740739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45935.831615740739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45935.831615740739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45935.831615740739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45935.831615740739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45935.831615740739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45935.831615740739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45935.831615740739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45935.831615740739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45935.831615740739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45935.831615740739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45935.831615740739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45935.831615740739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45935.831615740739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45935.831615740739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45935.831615740739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45935.831615740739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45935.831615740739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45935.831615740739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45935.831615740739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45935.831615740739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45935.831615740739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45935.831615740739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45935.831615740739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45935.831615740739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45935.831615740739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45935.831615740739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45935.831615740739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45935.831615740739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45935.831615740739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45935.831615740739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45935.831615740739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45935.831615740739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45935.831615740739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45935.831615740739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45935.831615740739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45935.831615740739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45935.831615740739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45935.831615740739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45935.831615740739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45935.831615740739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45935.831615740739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45935.831615740739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45935.831615740739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45935.831615740739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45935.831615740739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45935.831615740739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45935.831615740739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45935.831615740739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45935.831615740739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45935.831615740739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45935.831615740739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45935.831615740739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45935.831615740739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45935.831615740739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45935.831615740739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45935.831615740739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45935.831615740739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45935.831615740739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45935.831615740739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45935.831615740739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45935.831615740739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45935.831615740739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45935.831615740739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45935.831615740739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45935.831615740739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45935.831615740739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45935.831615740739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45935.831615740739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45935.831615740739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45935.831615740739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45935.831615740739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45935.831615740739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45935.831615740739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45935.831615740739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45935.831615740739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45935.831615740739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45935.831615740739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45935.831615740739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45935.831615740739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45935.831615740739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45935.831615740739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45935.831615740739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45935.831615740739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45935.831615740739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45935.831615740739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45935.831615740739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45935.831615740739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45935.831615740739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45935.831615740739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45935.831615740739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45935.831615740739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45935.831615740739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45935.831615740739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45935.831615740739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45935.831615740739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45935.831615740739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45935.831615740739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45935.831615740739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45935.831615740739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45935.831615740739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45935.831615740739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45935.831615740739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45935.831615740739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45935.831615740739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45935.831615740739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45935.831615740739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45935.831615740739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45935.831615740739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45935.831615740739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45935.831615740739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45935.831615740739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45935.831615740739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45935.831615740739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45935.831615740739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45935.831615740739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45935.831615740739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45935.831615740739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45935.831615740739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45935.831615740739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45935.831615740739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45935.831615740739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45935.831615740739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45935.831615740739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45935.831615740739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45935.831615740739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45935.831615740739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45935.831615740739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45935.831615740739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45935.831615740739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45935.831615740739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45935.831615740739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45935.831615740739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45935.831615740739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45935.831615740739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45935.831615740739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45935.831615740739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45935.831615740739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45935.831615740739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45935.831615740739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45935.831615740739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45935.831615740739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45935.831615740739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45935.831615740739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45935.831615740739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45935.831615740739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45935.831615740739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45935.831615740739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45935.831615740739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45935.831615740739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45935.831615740739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45935.831615740739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45935.831615740739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45935.831615740739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45935.831615740739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45935.831615740739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45935.831615740739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45935.831615740739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45935.831615740739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45935.831615740739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45935.831615740739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45935.831615740739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45935.831615740739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45935.831615740739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45935.831615740739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45935.831615740739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45935.831615740739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45935.831615740739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45935.831615740739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45935.831615740739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45935.831615740739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45935.831615740739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45935.831615740739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45935.831615740739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45935.831615740739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45935.831615740739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45935.831615740739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45935.831615740739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45935.831615740739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45935.831615740739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45935.831615740739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45935.831615740739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45935.831615740739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45935.831615740739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45935.831615740739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45935.831615740739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45935.831615740739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45935.831615740739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45935.831615740739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45935.831615740739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45935.831615740739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45935.831615740739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45935.831615740739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45935.831615740739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45935.831615740739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45935.831615740739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45935.831615740739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45935.831615740739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45935.831615740739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45935.831615740739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45935.831615740739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45935.831615740739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45935.831615740739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45935.831615740739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45935.831615740739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45935.831615740739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45935.831615740739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45935.831615740739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45935.831615740739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45935.831615740739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45935.831615740739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45935.831615740739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45935.831615740739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45935.831615740739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45935.831615740739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45935.831615740739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45935.831615740739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45935.831615740739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45935.831615740739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45935.831615740739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45935.831615740739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45935.831615740739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45935.831615740739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45935.831615740739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45935.831615740739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45935.831615740739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45935.831615740739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45935.831615740739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45935.831615740739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45935.831615740739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45935.831615740739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45935.831615740739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45935.831615740739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45935.831615740739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45935.831615740739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45935.831615740739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45935.831615740739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45935.831615740739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45935.831615740739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45935.831615740739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45935.831615740739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45935.831615740739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45935.831615740739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45935.831615740739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45935.831615740739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45935.831615740739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45935.831615740739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45935.831615740739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45935.831615740739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45935.831615740739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45935.831615740739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45935.831615740739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45935.831615740739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45935.831615740739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45935.831615740739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45935.831615740739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45935.831615740739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45935.831615740739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45935.831615740739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45935.831615740739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45935.831615740739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45935.831615740739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45935.831615740739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45935.831615740739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45935.831615740739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45935.831615740739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45935.831615740739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45935.831615740739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45935.831615740739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45935.831615740739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45935.831615740739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45935.831615740739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45935.831615740739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45935.831615740739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45935.831615740739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45935.831615740739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45935.831615740739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45935.831615740739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45935.831615740739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45935.831615740739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45935.831615740739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45935.831615740739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45935.831615740739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45935.831615740739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45935.831615740739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45935.831615740739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45935.831615740739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45935.831615740739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45935.831615740739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45935.831615740739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45935.831615740739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45935.831615740739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45935.831615740739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45935.831615740739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45935.831615740739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45935.831615740739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45935.831615740739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45935.831615740739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45935.831615740739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45935.831615740739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45935.831615740739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45935.831615740739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45935.831615740739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45935.831615740739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45935.831615740739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45935.831615740739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45935.831615740739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45935.831615740739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45935.831615740739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45935.831615740739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45935.831615740739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45935.831615740739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45935.831615740739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45935.831615740739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45935.831615740739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45935.831615740739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45935.831615740739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45935.831615740739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45935.831615740739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45935.831615740739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45935.831615740739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45935.831615740739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45935.831615740739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45935.831615740739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45935.831615740739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45935.831615740739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45935.831615740739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45935.831615740739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45935.831615740739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45935.831615740739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45935.831615740739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45935.831615740739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45935.831615740739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45935.831615740739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45935.831615740739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45935.831615740739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45935.831615740739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45935.831615740739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45935.831615740739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45935.831615740739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45935.831615740739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45935.831615740739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45935.831615740739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45935.831615740739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45935.831615740739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45935.831615740739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45935.831615740739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45935.831615740739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45935.831615740739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45935.831615740739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45935.831615740739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45935.831615740739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45935.831615740739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45935.831615740739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45935.831615740739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45935.831615740739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45935.831615740739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45935.831615740739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45935.831615740739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45935.831615740739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45935.831615740739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45935.831615740739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45935.831615740739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45935.831615740739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45935.831615740739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45935.831615740739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45935.831615740739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45935.831615740739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45935.831615740739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45935.831615740739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45935.831615740739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45935.831615740739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45935.831615740739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45935.831615740739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45935.831615740739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45935.831615740739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45935.831615740739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45935.831615740739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45935.831615740739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45935.831615740739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45935.831615740739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45935.831615740739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45935.831615740739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45935.831615740739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45935.831615740739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45935.831615740739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45935.831615740739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45935.831615740739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45935.831615740739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45935.831615740739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45935.831615740739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45935.831615740739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45935.831615740739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45935.831615740739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45935.831615740739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45935.831615740739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45935.831615740739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45935.831615740739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45935.831615740739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45935.831615740739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45935.831615740739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45935.831615740739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45935.831615740739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45935.831615740739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45935.831615740739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45935.831615740739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45935.831615740739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45935.831615740739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45935.831615740739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45935.831615740739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45935.831615740739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45935.831615740739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45935.831615740739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45935.831615740739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45935.831615740739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45935.831615740739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45935.831615740739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45935.831615740739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45935.831615740739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45935.831615740739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45935.831615740739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45935.831615740739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45935.831615740739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45935.831615740739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45935.831615740739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45935.831615740739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45935.831615740739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45935.831615740739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45935.831615740739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45935.831615740739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45935.831615740739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45935.831615740739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45935.831615740739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45935.831615740739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45935.831615740739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45935.831615740739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45935.831615740739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45935.831615740739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45935.831615740739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45935.831615740739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45935.831615740739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45935.831615740739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45935.831615740739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45935.831615740739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45935.831615740739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45935.831615740739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45935.831615740739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45935.831615740739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45935.831615740739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45935.831615740739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45935.831615740739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45935.831615740739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45935.831615740739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45935.831615740739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45935.831615740739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45935.831615740739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45935.831615740739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45935.831615740739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45935.831615740739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45935.831615740739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45935.831615740739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45935.831615740739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45935.831615740739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45935.831615740739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45935.831615740739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45935.831615740739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45935.831615740739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45935.831615740739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45935.831615740739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45935.831615740739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45935.831615740739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45935.831615740739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45935.831615740739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45935.831615740739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45935.831615740739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45935.831615740739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45935.831615740739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45935.831615740739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45935.831615740739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45935.831615740739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45935.831615740739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45935.831615740739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45935.831615740739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45935.831615740739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45935.831615740739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45935.831615740739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45935.831615740739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45935.831615740739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45935.831615740739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45935.831615740739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45935.831615740739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45935.831615740739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45935.831615740739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45935.831615740739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45935.831615740739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45935.831615740739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45935.831615740739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45935.831615740739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45935.831615740739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45935.831615740739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45935.831615740739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45935.831615740739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45935.831615740739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45935.831615740739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45935.831615740739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45935.831615740739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45935.831615740739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45935.831615740739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45935.831615740739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45935.831615740739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45935.831615740739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45935.831615740739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45935.831615740739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45935.831615740739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45935.831615740739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45935.831615740739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45935.831615740739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45935.831615740739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45935.831615740739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45935.831615740739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45935.831615740739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45935.831615740739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45935.831615740739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45935.831615740739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45935.831615740739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45935.831615740739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45935.831615740739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45935.831615740739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45935.831615740739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45935.831615740739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45935.831615740739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45935.831615740739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45935.831615740739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45935.831615740739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45935.831615740739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45935.831615740739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45935.831615740739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45935.831615740739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45935.831615740739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45935.831615740739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45935.831615740739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45935.831615740739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45935.831615740739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45935.831615740739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45935.831615740739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45935.831615740739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45935.831615740739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45935.831615740739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45935.831615740739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45935.831615740739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45935.831615740739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45935.831615740739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45935.831615740739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45935.831615740739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45935.831615740739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45935.831615740739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45935.831615740739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45935.831615740739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45935.831615740739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45935.831615740739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45935.831615740739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45935.831615740739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45935.831615740739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45935.831615740739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45935.831615740739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45935.831615740739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45935.831615740739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45935.831615740739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45935.831615740739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45935.831615740739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45935.831615740739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45935.831615740739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45935.831615740739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45935.831615740739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45935.831615740739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45935.831615740739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45935.831615740739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45935.831615740739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45935.831615740739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45935.831615740739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45935.831615740739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45935.831615740739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45935.831615740739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45935.831615740739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45935.831615740739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45935.831615740739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45935.831615740739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45935.831615740739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45935.831615740739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45935.831615740739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45935.831615740739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45935.831615740739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45935.831615740739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45935.831615740739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45935.831615740739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45935.831615740739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45935.831615740739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45935.831615740739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45935.831615740739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45935.831615740739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45935.831615740739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45935.831615740739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45935.831615740739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45935.831615740739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45935.831615740739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45935.831615740739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45935.831615740739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45935.831615740739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45935.831615740739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45935.831615740739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45935.831615740739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45935.831615740739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45935.831615740739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45935.831615740739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45935.831615740739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45935.831615740739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45935.831615740739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45935.831615740739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45935.831615740739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45935.831615740739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45935.831615740739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45935.831615740739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45935.831615740739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45935.831615740739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45935.831615740739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45935.831615740739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45935.831615740739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45935.831615740739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45935.831615740739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45935.831615740739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45935.831615740739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45935.831615740739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45935.831615740739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45935.831615740739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45935.831615740739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45935.831615740739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45935.831615740739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45935.831615740739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45935.831615740739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45935.831615740739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45935.831615740739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45935.831615740739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45935.831615740739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45935.831615740739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45935.831615740739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45935.831615740739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45935.831615740739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45935.831615740739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45935.831615740739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45935.831615740739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45935.831615740739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45935.831615740739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45935.831615740739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45935.831615740739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45935.831615740739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45935.831615740739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45935.831615740739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45935.831615740739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45935.831615740739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45935.831615740739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45935.831615740739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45935.831615740739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45935.831615740739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45935.831615740739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45935.831615740739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45935.831615740739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45935.831615740739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45935.831615740739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45935.831615740739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45935.831615740739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45935.831615740739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45935.831615740739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45935.831615740739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45935.831615740739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45935.831615740739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45935.831615740739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45935.831615740739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45935.831615740739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45935.831615740739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45935.831615740739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45935.831615740739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45935.831615740739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45935.831615740739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45935.831615740739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45935.831615740739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45935.831615740739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45935.831615740739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45935.831615740739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45935.831615740739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45935.831615740739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45935.831615740739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45935.831615740739</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232.35089814814273</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0.67467129629221745</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45935.831615740739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45935.831615740739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45935.831615740739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45935.831615740739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45935.831615740739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45935.831615740739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45935.831615740739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45935.831615740739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45935.831615740739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45935.831615740739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45935.831615740739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45935.831615740739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45935.831615740739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45935.831615740739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45935.831615740739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45935.831615740739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45935.831615740739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45935.831615740739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45935.831615740739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45935.831615740739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45935.831615740739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45935.831615740739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45935.831615740739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45935.831615740739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45935.831615740739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45935.831615740739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45935.831615740739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45935.831615740739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45935.831615740739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45935.831615740739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45935.831615740739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45935.831615740739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45935.831615740739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45935.831615740739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45935.831615740739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45935.831615740739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45935.831615740739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45935.831615740739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45935.831615740739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45935.831615740739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45935.831615740739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45935.831615740739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45935.831615740739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45935.831615740739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45935.831615740739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45935.831615740739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45935.831615740739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45935.831615740739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45935.831615740739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45935.831615740739</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43.999555555550614</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9.642738425922289</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35025</v>
      </c>
      <c r="E4" s="37" t="s">
        <v>38964</v>
      </c>
      <c r="F4" s="38">
        <v>45935.827650462961</v>
      </c>
      <c r="G4" s="39">
        <f ca="1">IFERROR(NOW()-F4,"-")</f>
        <v>3.9652777777519077E-3</v>
      </c>
      <c r="H4" s="38">
        <v>45935.821863425925</v>
      </c>
      <c r="I4" s="37" t="str">
        <f>IFERROR(VLOOKUP(D4,DB!A:F,6,0),"")</f>
        <v>Generator-SG</v>
      </c>
      <c r="J4" s="37" t="str">
        <f>IFERROR(VLOOKUP(D4,DB!A:G,7,0),"")</f>
        <v>Vandalized</v>
      </c>
      <c r="K4" s="37" t="s">
        <v>39067</v>
      </c>
      <c r="L4" s="37" t="str">
        <f>IFERROR(VLOOKUP(D4,DB!A:I,9,0),"")</f>
        <v>Latis</v>
      </c>
      <c r="M4" s="136"/>
    </row>
    <row r="5" spans="1:13" ht="15">
      <c r="A5" s="37"/>
      <c r="B5" s="37" t="str">
        <f>IFERROR(VLOOKUP(D5,DB!A:K,11,0),"")</f>
        <v/>
      </c>
      <c r="C5" s="37"/>
      <c r="D5"/>
      <c r="E5" s="37"/>
      <c r="F5" s="38"/>
      <c r="G5" s="39">
        <f ca="1">IFERROR(NOW()-F5,"-")</f>
        <v>45935.831615740739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45935.831615740739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45935.831615740739</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45935.831615740739</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45935.831615740739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45935.831615740739</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45935.831615740739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45935.831615740739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45935.831615740739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45935.831615740739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45935.831615740739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45935.831615740739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45935.831615740739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45935.831615740739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45935.831615740739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45935.831615740739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45935.831615740739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45935.831615740739</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45935.831615740739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45935.831615740739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45935.831615740739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45935.831615740739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45935.831615740739</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45935.831615740739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45935.831615740739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45935.831615740739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45935.831615740739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45935.831615740739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45935.831615740739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45935.831615740739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45935.831615740739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45935.831615740739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45935.831615740739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45935.831615740739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45935.831615740739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45935.831615740739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45935.831615740739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45935.831615740739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45935.831615740739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45935.831615740739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45935.831615740739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45935.831615740739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45935.831615740739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45935.831615740739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45935.831615740739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45935.831615740739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45935.831615740739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45935.831615740739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45935.831615740739</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45935.831615740739</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45935.831615740739</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45935.831615740739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45935.831615740739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45935.831615740739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45935.831615740739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45935.831615740739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45935.831615740739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45935.831615740739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45935.831615740739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45935.831615740739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45935.831615740739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45935.831615740739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45935.831615740739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45935.831615740739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45935.831615740739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45935.831615740739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45935.831615740739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45935.831615740739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45935.831615740739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45935.831615740739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45935.831615740739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45935.831615740739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45935.831615740739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45935.831615740739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45935.831615740739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45935.831615740739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45935.831615740739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45935.831615740739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45935.831615740739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45935.831615740739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45935.831615740739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45935.831615740739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45935.831615740739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45935.831615740739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45935.831615740739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45935.831615740739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45935.831615740739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45935.831615740739</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45935.831615740739</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45935.831615740739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45935.831615740739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45935.831615740739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45935.831615740739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45935.831615740739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45935.831615740739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45935.831615740739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45935.831615740739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45935.831615740739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45935.831615740739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45935.831615740739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45935.831615740739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45935.831615740739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45935.831615740739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45935.831615740739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45935.831615740739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45935.831615740739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45935.831615740739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45935.831615740739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45935.831615740739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45935.831615740739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45935.831615740739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45935.831615740739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45935.831615740739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45935.831615740739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45935.831615740739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45935.831615740739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45935.831615740739</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45935.831615740739</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45935.831615740739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45935.831615740739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45935.831615740739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45935.831615740739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45935.831615740739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45935.831615740739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45935.831615740739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45935.831615740739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45935.831615740739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45935.831615740739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45935.831615740739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45935.831615740739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45935.831615740739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45935.831615740739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45935.831615740739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45935.831615740739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45935.831615740739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45935.831615740739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45935.831615740739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45935.831615740739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45935.831615740739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45935.831615740739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45935.831615740739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45935.831615740739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45935.831615740739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45935.831615740739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45935.831615740739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45935.831615740739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45935.831615740739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45935.831615740739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45935.831615740739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45935.831615740739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45935.831615740739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45935.831615740739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45935.831615740739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45935.831615740739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45935.831615740739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45935.831615740739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45935.831615740739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45935.831615740739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45935.831615740739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45935.831615740739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45935.831615740739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45935.831615740739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45935.831615740739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45935.831615740739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45935.831615740739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45935.831615740739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45935.831615740739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45935.831615740739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45935.831615740739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45935.831615740739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45935.831615740739</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45935.831615740739</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9.0587685185164446</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45935.831615740739</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1.9506435185176088</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0.8893703703652136</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0.23259953703382052</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8.2773148147680331E-2</v>
      </c>
      <c r="H7" s="124">
        <v>45935.731712962966</v>
      </c>
      <c r="I7" s="120" t="str">
        <f>IFERROR(VLOOKUP(D7,DB!A:F,6,0),"")</f>
        <v>SCECO</v>
      </c>
      <c r="J7" s="120" t="str">
        <f>IFERROR(VLOOKUP(D7,DB!A:G,7,0),"")</f>
        <v>Vandalized</v>
      </c>
      <c r="K7" s="125" t="s">
        <v>39077</v>
      </c>
      <c r="L7" s="126" t="str">
        <f>IFERROR(VLOOKUP(D7,DB!A:I,9,0),"")</f>
        <v>Latis</v>
      </c>
    </row>
    <row r="8" spans="1:16383" ht="31.5" customHeight="1">
      <c r="A8" s="121" t="s">
        <v>39078</v>
      </c>
      <c r="B8" s="120" t="str">
        <f>IFERROR(VLOOKUP(D8,DB!A:K,11,0),"")</f>
        <v>R6</v>
      </c>
      <c r="C8" s="122">
        <v>2</v>
      </c>
      <c r="D8" s="120" t="s">
        <v>31953</v>
      </c>
      <c r="E8" s="123" t="s">
        <v>39043</v>
      </c>
      <c r="F8" s="124"/>
      <c r="G8" s="89">
        <f ca="1">IFERROR(NOW()-F8,"-")</f>
        <v>45935.831615740739</v>
      </c>
      <c r="H8" s="124">
        <v>45935.797777777778</v>
      </c>
      <c r="I8" s="120" t="str">
        <f>IFERROR(VLOOKUP(D8,DB!A:F,6,0),"")</f>
        <v>SCECO</v>
      </c>
      <c r="J8" s="120" t="str">
        <f>IFERROR(VLOOKUP(D8,DB!A:G,7,0),"")</f>
        <v>Vandalized</v>
      </c>
      <c r="K8" s="125" t="s">
        <v>39079</v>
      </c>
      <c r="L8" s="126" t="str">
        <f>IFERROR(VLOOKUP(D8,DB!A:I,9,0),"")</f>
        <v>Latis</v>
      </c>
    </row>
    <row r="9" spans="1:16383" ht="31.5" customHeight="1">
      <c r="A9" s="121"/>
      <c r="B9" s="120" t="str">
        <f>IFERROR(VLOOKUP(D9,DB!A:K,11,0),"")</f>
        <v/>
      </c>
      <c r="C9" s="122"/>
      <c r="D9" s="120"/>
      <c r="E9" s="123"/>
      <c r="F9" s="124"/>
      <c r="G9" s="89">
        <f ca="1">IFERROR(NOW()-F9,"-")</f>
        <v>45935.831615740739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45935.831615740739</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45935.831615740739</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45935.831615740739</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45935.831615740739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45935.831615740739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49"/>
      <c r="E15" s="123"/>
      <c r="F15" s="124"/>
      <c r="G15" s="89">
        <f ca="1">IFERROR(NOW()-F15,"-")</f>
        <v>45935.831615740739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45935.831615740739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45935.831615740739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45935.831615740739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45935.831615740739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45935.831615740739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45935.831615740739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45935.831615740739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45935.831615740739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45935.831615740739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45935.831615740739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45935.831615740739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45935.831615740739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45935.831615740739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45935.831615740739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45935.831615740739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45935.831615740739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45935.831615740739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45935.831615740739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45935.831615740739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45935.831615740739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45935.831615740739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45935.831615740739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45935.831615740739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45935.831615740739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45935.831615740739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45935.831615740739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45935.831615740739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45935.831615740739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45935.831615740739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45935.831615740739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45935.831615740739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45935.831615740739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45935.831615740739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45935.831615740739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45935.831615740739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45935.831615740739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45935.831615740739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45935.831615740739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45935.831615740739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45935.831615740739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45935.831615740739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45935.831615740739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45935.831615740739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45935.831615740739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45935.831615740739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45935.831615740739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45935.831615740739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45935.831615740739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45935.831615740739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45935.831615740739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45935.831615740739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45935.831615740739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45935.831615740739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45935.831615740739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45935.831615740739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45935.831615740739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45935.831615740739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45935.831615740739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45935.831615740739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45935.831615740739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45935.831615740739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45935.831615740739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45935.831615740739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45935.831615740739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45935.831615740739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45935.831615740739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45935.831615740739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45935.831615740739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45935.831615740739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45935.831615740739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45935.831615740739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45935.831615740739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45935.831615740739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45935.831615740739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45935.831615740739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45935.831615740739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45935.831615740739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45935.831615740739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45935.831615740739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45935.831615740739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45935.831615740739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45935.831615740739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45935.831615740739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45935.831615740739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45935.831615740739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45935.831615740739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45935.831615740739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45935.831615740739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45935.831615740739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45935.831615740739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45935.831615740739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45935.831615740739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45935.831615740739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45935.831615740739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45935.831615740739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45935.831615740739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45935.831615740739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45935.831615740739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45935.831615740739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45935.831615740739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45935.831615740739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45935.831615740739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45935.831615740739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45935.831615740739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45935.831615740739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45935.831615740739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45935.831615740739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45935.831615740739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45935.831615740739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45935.831615740739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45935.831615740739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45935.831615740739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45935.831615740739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45935.831615740739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45935.831615740739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45935.831615740739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45935.831615740739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45935.831615740739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45935.831615740739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45935.831615740739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45935.831615740739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45935.831615740739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45935.831615740739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45935.831615740739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45935.831615740739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45935.831615740739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45935.831615740739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45935.831615740739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45935.831615740739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45935.831615740739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45935.831615740739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45935.831615740739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45935.831615740739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45935.831615740739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45935.831615740739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45935.831615740739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45935.831615740739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45935.831615740739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45935.831615740739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45935.831615740739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45935.831615740739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45935.831615740739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45935.831615740739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45935.831615740739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45935.831615740739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45935.831615740739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45935.831615740739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45935.831615740739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45935.831615740739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45935.831615740739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45935.831615740739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45935.831615740739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45935.831615740739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45935.831615740739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45935.831615740739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45935.831615740739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45935.831615740739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45935.831615740739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45935.831615740739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45935.831615740739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45935.831615740739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45935.831615740739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45935.831615740739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45935.831615740739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45935.831615740739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45935.831615740739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45935.831615740739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45935.831615740739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45935.831615740739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45935.831615740739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45935.831615740739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45935.831615740739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45935.831615740739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45935.831615740739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45935.831615740739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45935.831615740739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45935.831615740739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45935.831615740739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45935.831615740739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45935.831615740739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45935.831615740739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45935.831615740739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45935.831615740739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45935.831615740739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45935.831615740739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45935.831615740739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45935.831615740739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45935.831615740739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45935.831615740739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45935.831615740739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45935.831615740739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45935.831615740739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45935.831615740739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45935.831615740739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45935.831615740739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45935.831615740739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45935.831615740739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45935.831615740739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45935.831615740739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45935.831615740739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45935.831615740739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45935.831615740739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45935.831615740739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45935.831615740739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45935.831615740739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45935.831615740739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45935.831615740739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45935.831615740739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45935.831615740739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45935.831615740739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45935.831615740739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45935.831615740739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45935.831615740739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45935.831615740739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45935.831615740739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45935.831615740739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45935.831615740739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45935.831615740739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45935.831615740739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45935.831615740739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45935.831615740739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45935.831615740739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45935.831615740739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45935.831615740739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45935.831615740739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45935.831615740739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45935.831615740739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45935.831615740739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45935.831615740739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45935.831615740739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45935.831615740739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45935.831615740739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45935.831615740739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45935.831615740739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45935.831615740739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45935.831615740739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45935.831615740739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45935.831615740739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45935.831615740739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45935.831615740739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45935.831615740739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45935.831615740739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45935.831615740739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45935.831615740739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45935.831615740739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45935.831615740739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45935.831615740739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45935.831615740739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45935.831615740739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45935.831615740739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45935.831615740739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45935.831615740739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45935.831615740739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45935.831615740739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45935.831615740739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45935.831615740739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45935.831615740739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45935.831615740739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45935.831615740739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45935.831615740739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45935.831615740739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45935.831615740739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45935.831615740739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45935.831615740739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45935.831615740739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45935.831615740739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45935.831615740739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45935.831615740739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45935.831615740739</v>
      </c>
      <c r="H284" s="124"/>
      <c r="I284" s="120" t="str">
        <f>IFERROR(VLOOKUP(D284,DB!A:F,6,0),"")</f>
        <v/>
      </c>
      <c r="J284" s="119" t="str">
        <f>IFERROR(VLOOKUP(D284,DB!A:G,7,0),"")</f>
        <v/>
      </c>
      <c r="K284" s="125"/>
      <c r="L284" s="126" t="str">
        <f>IFERROR(VLOOKUP(D284,DB!A:I,9,0),"")</f>
        <v/>
      </c>
    </row>
  </sheetData>
  <dataValidations count="2">
    <dataValidation allowBlank="1" showInputMessage="1" showErrorMessage="1" sqref="E1" xr:uid="{380493DB-286A-4683-AF55-C78F04945A49}"/>
    <dataValidation type="list" allowBlank="1" showInputMessage="1" showErrorMessage="1" sqref="E3 E5 E7:E28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