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35" documentId="13_ncr:1_{F6CB121F-512D-4AA6-A0C1-0FB36C537598}" xr6:coauthVersionLast="47" xr6:coauthVersionMax="47" xr10:uidLastSave="{207011B2-DEB5-42D3-A9D4-7786E7EBD1A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<sst xmlns="http://schemas.openxmlformats.org/spreadsheetml/2006/main" count="178582" uniqueCount="39073">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</sst>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276.35647847221844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0.48632800925406627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2.5969212962081656E-2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45939.304904398145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45939.304904398145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45939.304904398145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45939.304904398145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45939.304904398145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45939.304904398145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45939.304904398145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45939.304904398145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45939.304904398145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45939.304904398145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45939.304904398145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45939.304904398145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45939.304904398145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45939.304904398145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45939.304904398145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45939.304904398145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45939.304904398145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45939.304904398145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45939.304904398145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45939.304904398145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45939.304904398145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45939.304904398145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45939.304904398145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45939.304904398145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45939.304904398145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45939.304904398145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45939.304904398145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45939.304904398145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45939.304904398145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45939.304904398145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45939.304904398145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45939.304904398145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45939.304904398145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45939.304904398145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45939.304904398145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45939.304904398145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45939.304904398145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45939.304904398145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45939.304904398145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45939.304904398145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45939.304904398145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45939.304904398145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45939.304904398145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45939.304904398145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45939.304904398145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45939.304904398145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45939.304904398145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45939.304904398145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45939.304904398145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45939.304904398145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45939.304904398145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45939.304904398145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45939.304904398145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45939.304904398145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45939.304904398145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45939.304904398145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45939.304904398145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45939.304904398145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45939.304904398145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45939.304904398145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45939.304904398145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45939.304904398145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45939.304904398145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45939.304904398145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45939.304904398145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45939.304904398145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45939.304904398145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45939.304904398145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45939.304904398145</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934E3FA3-7E52-4786-BDA4-5A022CDDF332}"/>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132.57782106481318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114.30506643518311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45939.304904398145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45939.304904398145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45939.304904398145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45939.304904398145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45939.304904398145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45939.304904398145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45939.304904398145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45939.304904398145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45939.304904398145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45939.304904398145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45939.304904398145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45939.304904398145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45939.304904398145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45939.304904398145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45939.304904398145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45939.304904398145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45939.304904398145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45939.304904398145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45939.304904398145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45939.304904398145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45939.304904398145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45939.304904398145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45939.304904398145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45939.304904398145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45939.304904398145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45939.304904398145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45939.304904398145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45939.304904398145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45939.304904398145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45939.304904398145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45939.304904398145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45939.304904398145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45939.304904398145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45939.304904398145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45939.304904398145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45939.304904398145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45939.304904398145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45939.304904398145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45939.304904398145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45939.304904398145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45939.304904398145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45939.304904398145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45939.304904398145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45939.304904398145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45939.304904398145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45939.304904398145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45939.304904398145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45939.304904398145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45939.304904398145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45939.304904398145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45939.304904398145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45939.304904398145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45939.304904398145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45939.304904398145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45939.304904398145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45939.304904398145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45939.304904398145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45939.304904398145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45939.304904398145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45939.304904398145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45939.304904398145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45939.304904398145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45939.304904398145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45939.304904398145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45939.304904398145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45939.304904398145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45939.304904398145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45939.304904398145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45939.304904398145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45939.304904398145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45939.304904398145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45939.304904398145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45939.304904398145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45939.304904398145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45939.304904398145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45939.304904398145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45939.304904398145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45939.304904398145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45939.304904398145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45939.304904398145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45939.304904398145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45939.304904398145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45939.304904398145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45939.304904398145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45939.304904398145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45939.304904398145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45939.304904398145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45939.304904398145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45939.304904398145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45939.304904398145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45939.304904398145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45939.304904398145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45939.304904398145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45939.304904398145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45939.304904398145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45939.304904398145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45939.304904398145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45939.304904398145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45939.304904398145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45939.304904398145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45939.304904398145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45939.304904398145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45939.304904398145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45939.304904398145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45939.304904398145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45939.304904398145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45939.304904398145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45939.304904398145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45939.304904398145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45939.304904398145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45939.304904398145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45939.304904398145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45939.304904398145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45939.304904398145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45939.304904398145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45939.304904398145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45939.304904398145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45939.304904398145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45939.304904398145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45939.304904398145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45939.304904398145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45939.304904398145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45939.304904398145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45939.304904398145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45939.304904398145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45939.304904398145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45939.304904398145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45939.304904398145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45939.304904398145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45939.304904398145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45939.304904398145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45939.304904398145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45939.304904398145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45939.304904398145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45939.304904398145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45939.304904398145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45939.304904398145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45939.304904398145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45939.304904398145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45939.304904398145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45939.304904398145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45939.304904398145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45939.304904398145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45939.304904398145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45939.304904398145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45939.304904398145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45939.304904398145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45939.304904398145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45939.304904398145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45939.304904398145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45939.304904398145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45939.304904398145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45939.304904398145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45939.304904398145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45939.304904398145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45939.304904398145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45939.304904398145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45939.304904398145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45939.304904398145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45939.304904398145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45939.304904398145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45939.304904398145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45939.304904398145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45939.304904398145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45939.304904398145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45939.304904398145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45939.304904398145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45939.304904398145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45939.304904398145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45939.304904398145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45939.304904398145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45939.304904398145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45939.304904398145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45939.304904398145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45939.304904398145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45939.304904398145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45939.304904398145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45939.304904398145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45939.304904398145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45939.304904398145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45939.304904398145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45939.304904398145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45939.304904398145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45939.304904398145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45939.304904398145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45939.304904398145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45939.304904398145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45939.304904398145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45939.304904398145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45939.304904398145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45939.304904398145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45939.304904398145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45939.304904398145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45939.304904398145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45939.304904398145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45939.304904398145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45939.304904398145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45939.304904398145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45939.304904398145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45939.304904398145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45939.304904398145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45939.304904398145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45939.304904398145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45939.304904398145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45939.304904398145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45939.304904398145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45939.304904398145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45939.304904398145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45939.304904398145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45939.304904398145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45939.304904398145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45939.304904398145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45939.304904398145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45939.304904398145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45939.304904398145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45939.304904398145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45939.304904398145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45939.304904398145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45939.304904398145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45939.304904398145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45939.304904398145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45939.304904398145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45939.304904398145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45939.304904398145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45939.304904398145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45939.304904398145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45939.304904398145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45939.304904398145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45939.304904398145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45939.304904398145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45939.304904398145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45939.304904398145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45939.304904398145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45939.304904398145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45939.304904398145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45939.304904398145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45939.304904398145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45939.304904398145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45939.304904398145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45939.304904398145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45939.304904398145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45939.304904398145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45939.304904398145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45939.304904398145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45939.304904398145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45939.304904398145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45939.304904398145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45939.304904398145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45939.304904398145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45939.304904398145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45939.304904398145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45939.304904398145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45939.304904398145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45939.304904398145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45939.304904398145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45939.304904398145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45939.304904398145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45939.304904398145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45939.304904398145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45939.304904398145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45939.304904398145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45939.304904398145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45939.304904398145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45939.304904398145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45939.304904398145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45939.304904398145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45939.304904398145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45939.304904398145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45939.304904398145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45939.304904398145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45939.304904398145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45939.304904398145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45939.304904398145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45939.304904398145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45939.304904398145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45939.304904398145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45939.304904398145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45939.304904398145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45939.304904398145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45939.304904398145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45939.304904398145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45939.304904398145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45939.304904398145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45939.304904398145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45939.304904398145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45939.304904398145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45939.304904398145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45939.304904398145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45939.304904398145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45939.304904398145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45939.304904398145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45939.304904398145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45939.304904398145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45939.304904398145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45939.304904398145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45939.304904398145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45939.304904398145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45939.304904398145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45939.304904398145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45939.304904398145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45939.304904398145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45939.304904398145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45939.304904398145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45939.304904398145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45939.304904398145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45939.304904398145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45939.304904398145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45939.304904398145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45939.304904398145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45939.304904398145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45939.304904398145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45939.304904398145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45939.304904398145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45939.304904398145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45939.304904398145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45939.304904398145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45939.304904398145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45939.304904398145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45939.304904398145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45939.304904398145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45939.304904398145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45939.304904398145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45939.304904398145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45939.304904398145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45939.304904398145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45939.304904398145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45939.304904398145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45939.304904398145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45939.304904398145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45939.304904398145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45939.304904398145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45939.304904398145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45939.304904398145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45939.304904398145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45939.304904398145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45939.304904398145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45939.304904398145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45939.304904398145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45939.304904398145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45939.304904398145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45939.304904398145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45939.304904398145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45939.304904398145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45939.304904398145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45939.304904398145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45939.304904398145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45939.304904398145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45939.304904398145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45939.304904398145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45939.304904398145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45939.304904398145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45939.304904398145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45939.304904398145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45939.304904398145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45939.304904398145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45939.304904398145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45939.304904398145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45939.304904398145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45939.304904398145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45939.304904398145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45939.304904398145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45939.304904398145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45939.304904398145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45939.304904398145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45939.304904398145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45939.304904398145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45939.304904398145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45939.304904398145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45939.304904398145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45939.304904398145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45939.304904398145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45939.304904398145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45939.304904398145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45939.304904398145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45939.304904398145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45939.304904398145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45939.304904398145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45939.304904398145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45939.304904398145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45939.304904398145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45939.304904398145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45939.304904398145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45939.304904398145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45939.304904398145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45939.304904398145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45939.304904398145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45939.304904398145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45939.304904398145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45939.304904398145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45939.304904398145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45939.304904398145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45939.304904398145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45939.304904398145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45939.304904398145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45939.304904398145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45939.304904398145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45939.304904398145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45939.304904398145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45939.304904398145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45939.304904398145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45939.304904398145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45939.304904398145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45939.304904398145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45939.304904398145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45939.304904398145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45939.304904398145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45939.304904398145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45939.304904398145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45939.304904398145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45939.304904398145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45939.304904398145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45939.304904398145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45939.304904398145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45939.304904398145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45939.304904398145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45939.304904398145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45939.304904398145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45939.304904398145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45939.304904398145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45939.304904398145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45939.304904398145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45939.304904398145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45939.304904398145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45939.304904398145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45939.304904398145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45939.304904398145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45939.304904398145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45939.304904398145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45939.304904398145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45939.304904398145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45939.304904398145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45939.304904398145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45939.304904398145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45939.304904398145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45939.304904398145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45939.304904398145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45939.304904398145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45939.304904398145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45939.304904398145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45939.304904398145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45939.304904398145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45939.304904398145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45939.304904398145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45939.304904398145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45939.304904398145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45939.304904398145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45939.304904398145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45939.304904398145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45939.304904398145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45939.304904398145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45939.304904398145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45939.304904398145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45939.304904398145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45939.304904398145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45939.304904398145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45939.304904398145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45939.304904398145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45939.304904398145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45939.304904398145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45939.304904398145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45939.304904398145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45939.304904398145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45939.304904398145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45939.304904398145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45939.304904398145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45939.304904398145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45939.304904398145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45939.304904398145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45939.304904398145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45939.304904398145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45939.304904398145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45939.304904398145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45939.304904398145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45939.304904398145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45939.304904398145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45939.304904398145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45939.304904398145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45939.304904398145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45939.304904398145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45939.304904398145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45939.304904398145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45939.304904398145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45939.304904398145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45939.304904398145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45939.304904398145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45939.304904398145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45939.304904398145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45939.304904398145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45939.304904398145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45939.304904398145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45939.304904398145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45939.304904398145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45939.304904398145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45939.304904398145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45939.304904398145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45939.304904398145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45939.304904398145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45939.304904398145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45939.304904398145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45939.304904398145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45939.304904398145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45939.304904398145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45939.304904398145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45939.304904398145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45939.304904398145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45939.304904398145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45939.304904398145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45939.304904398145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45939.304904398145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45939.304904398145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45939.304904398145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45939.304904398145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45939.304904398145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45939.304904398145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45939.304904398145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45939.304904398145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45939.304904398145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45939.304904398145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45939.304904398145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45939.304904398145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45939.304904398145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45939.304904398145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45939.304904398145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45939.304904398145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45939.304904398145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45939.304904398145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45939.304904398145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45939.304904398145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45939.304904398145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45939.304904398145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45939.304904398145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45939.304904398145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45939.304904398145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45939.304904398145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45939.304904398145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45939.304904398145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45939.304904398145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45939.304904398145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45939.304904398145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45939.304904398145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45939.304904398145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45939.304904398145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45939.304904398145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45939.304904398145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45939.304904398145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45939.304904398145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45939.304904398145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45939.304904398145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45939.304904398145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45939.304904398145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45939.304904398145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45939.304904398145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45939.304904398145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45939.304904398145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45939.304904398145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45939.304904398145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45939.304904398145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45939.304904398145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45939.304904398145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45939.304904398145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45939.304904398145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45939.304904398145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45939.304904398145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45939.304904398145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45939.304904398145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45939.304904398145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45939.304904398145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45939.304904398145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45939.304904398145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45939.304904398145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45939.304904398145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45939.304904398145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45939.304904398145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45939.304904398145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45939.304904398145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45939.304904398145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45939.304904398145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45939.304904398145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45939.304904398145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45939.304904398145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45939.304904398145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45939.304904398145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45939.304904398145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45939.304904398145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45939.304904398145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45939.304904398145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45939.304904398145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45939.304904398145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45939.304904398145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45939.304904398145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45939.304904398145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45939.304904398145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45939.304904398145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45939.304904398145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45939.304904398145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45939.304904398145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45939.304904398145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45939.304904398145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45939.304904398145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45939.304904398145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45939.304904398145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45939.304904398145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45939.304904398145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45939.304904398145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45939.304904398145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45939.304904398145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45939.304904398145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45939.304904398145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45939.304904398145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45939.304904398145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45939.304904398145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45939.304904398145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45939.304904398145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45939.304904398145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45939.304904398145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45939.304904398145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45939.304904398145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45939.304904398145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45939.304904398145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45939.304904398145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45939.304904398145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45939.304904398145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45939.304904398145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45939.304904398145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45939.304904398145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45939.304904398145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45939.304904398145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45939.304904398145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45939.304904398145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45939.304904398145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45939.304904398145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45939.304904398145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45939.304904398145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45939.304904398145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45939.304904398145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45939.304904398145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45939.304904398145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45939.304904398145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45939.304904398145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45939.304904398145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45939.304904398145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45939.304904398145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45939.304904398145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45939.304904398145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45939.304904398145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45939.304904398145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45939.304904398145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45939.304904398145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45939.304904398145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45939.304904398145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45939.304904398145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45939.304904398145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45939.304904398145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45939.304904398145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45939.304904398145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45939.304904398145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45939.304904398145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45939.304904398145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45939.304904398145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45939.304904398145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45939.304904398145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45939.304904398145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45939.304904398145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45939.304904398145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45939.304904398145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45939.304904398145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45939.304904398145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45939.304904398145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45939.304904398145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45939.304904398145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45939.304904398145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45939.304904398145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45939.304904398145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45939.304904398145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45939.304904398145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45939.304904398145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45939.304904398145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45939.304904398145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45939.304904398145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45939.304904398145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45939.304904398145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45939.304904398145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45939.304904398145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45939.304904398145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45939.304904398145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45939.304904398145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45939.304904398145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45939.304904398145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45939.304904398145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45939.304904398145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45939.304904398145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45939.304904398145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45939.304904398145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45939.304904398145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45939.304904398145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45939.304904398145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45939.304904398145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45939.304904398145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45939.304904398145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45939.304904398145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45939.304904398145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45939.304904398145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45939.304904398145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45939.304904398145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45939.304904398145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45939.304904398145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45939.304904398145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45939.304904398145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45939.304904398145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45939.304904398145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45939.304904398145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45939.304904398145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45939.304904398145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45939.304904398145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45939.304904398145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45939.304904398145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45939.304904398145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45939.304904398145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45939.304904398145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45939.304904398145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45939.304904398145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45939.304904398145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45939.304904398145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45939.304904398145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45939.304904398145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45939.304904398145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45939.304904398145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45939.304904398145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45939.304904398145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45939.304904398145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45939.304904398145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45939.304904398145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45939.304904398145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45939.304904398145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45939.304904398145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45939.304904398145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45939.304904398145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45939.304904398145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45939.304904398145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45939.304904398145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45939.304904398145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45939.304904398145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45939.304904398145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45939.304904398145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45939.304904398145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45939.304904398145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45939.304904398145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45939.304904398145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45939.304904398145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45939.304904398145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45939.304904398145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45939.304904398145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45939.304904398145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45939.304904398145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45939.304904398145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45939.304904398145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45939.304904398145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45939.304904398145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45939.304904398145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45939.304904398145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45939.304904398145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45939.304904398145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45939.304904398145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45939.304904398145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45939.304904398145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45939.304904398145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45939.304904398145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45939.304904398145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45939.304904398145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45939.304904398145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45939.304904398145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45939.304904398145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45939.304904398145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45939.304904398145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45939.304904398145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45939.304904398145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45939.304904398145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45939.304904398145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45939.304904398145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45939.304904398145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45939.304904398145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45939.304904398145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45939.304904398145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45939.304904398145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45939.304904398145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45939.304904398145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45939.304904398145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45939.304904398145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45939.304904398145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45939.304904398145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45939.304904398145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45939.304904398145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45939.304904398145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45939.304904398145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45939.304904398145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45939.304904398145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45939.304904398145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45939.304904398145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45939.304904398145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45939.304904398145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45939.304904398145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45939.304904398145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45939.304904398145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45939.304904398145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45939.304904398145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45939.304904398145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45939.304904398145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45939.304904398145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45939.304904398145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45939.304904398145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45939.304904398145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45939.304904398145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45939.304904398145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45939.304904398145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45939.304904398145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45939.304904398145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45939.304904398145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45939.304904398145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45939.304904398145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45939.304904398145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45939.304904398145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45939.304904398145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45939.304904398145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45939.304904398145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45939.304904398145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45939.304904398145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45939.304904398145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45939.304904398145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45939.304904398145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45939.304904398145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45939.304904398145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45939.304904398145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45939.304904398145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45939.304904398145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45939.304904398145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45939.304904398145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45939.304904398145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45939.304904398145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45939.304904398145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45939.304904398145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45939.304904398145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45939.304904398145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45939.304904398145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45939.304904398145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45939.304904398145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45939.304904398145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45939.304904398145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45939.304904398145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45939.304904398145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45939.304904398145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45939.304904398145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45939.304904398145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45939.304904398145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45939.304904398145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45939.304904398145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45939.304904398145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45939.304904398145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45939.304904398145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45939.304904398145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45939.304904398145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45939.304904398145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45939.304904398145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45939.304904398145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45939.304904398145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45939.304904398145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45939.304904398145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45939.304904398145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45939.304904398145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45939.304904398145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45939.304904398145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45939.304904398145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45939.304904398145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45939.304904398145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45939.304904398145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45939.304904398145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45939.304904398145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45939.304904398145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45939.304904398145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45939.304904398145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45939.304904398145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45939.304904398145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45939.304904398145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45939.304904398145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45939.304904398145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45939.304904398145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45939.304904398145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45939.304904398145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45939.304904398145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45939.304904398145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45939.304904398145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45939.304904398145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45939.304904398145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45939.304904398145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45939.304904398145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45939.304904398145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45939.304904398145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45939.304904398145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45939.304904398145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45939.304904398145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45939.304904398145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45939.304904398145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45939.304904398145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45939.304904398145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45939.304904398145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45939.304904398145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45939.304904398145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45939.304904398145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45939.304904398145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45939.304904398145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45939.304904398145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45939.304904398145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45939.304904398145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45939.304904398145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45939.304904398145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45939.304904398145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45939.304904398145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45939.304904398145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45939.304904398145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45939.304904398145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45939.304904398145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45939.304904398145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45939.304904398145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45939.304904398145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45939.304904398145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45939.304904398145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45939.304904398145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45939.304904398145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45939.304904398145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45939.304904398145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45939.304904398145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45939.304904398145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45939.304904398145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45939.304904398145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45939.304904398145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45939.304904398145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45939.304904398145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45939.304904398145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45939.304904398145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45939.304904398145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45939.304904398145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45939.304904398145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45939.304904398145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45939.304904398145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45939.304904398145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45939.304904398145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45939.304904398145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45939.304904398145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45939.304904398145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45939.304904398145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45939.304904398145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45939.304904398145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45939.304904398145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45939.304904398145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45939.304904398145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45939.304904398145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45939.304904398145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45939.304904398145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45939.304904398145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45939.304904398145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45939.304904398145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45939.304904398145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45939.304904398145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45939.304904398145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45939.304904398145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45939.304904398145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45939.304904398145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45939.304904398145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45939.304904398145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45939.304904398145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45939.304904398145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45939.304904398145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45939.304904398145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45939.304904398145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45939.304904398145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45939.304904398145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45939.304904398145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45939.304904398145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45939.304904398145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45939.304904398145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45939.304904398145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45939.304904398145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45939.304904398145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45939.304904398145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45939.304904398145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45939.304904398145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45939.304904398145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45939.304904398145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45939.304904398145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45939.304904398145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45939.304904398145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45939.304904398145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45939.304904398145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45939.304904398145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45939.304904398145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45939.304904398145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45939.304904398145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45939.304904398145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45939.304904398145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45939.304904398145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45939.304904398145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45939.304904398145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45939.304904398145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45939.304904398145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45939.304904398145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45939.304904398145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45939.304904398145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45939.304904398145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45939.304904398145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45939.304904398145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45939.304904398145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45939.304904398145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45939.304904398145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45939.304904398145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45939.304904398145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45939.304904398145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45939.304904398145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45939.304904398145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45939.304904398145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45939.304904398145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45939.304904398145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45939.304904398145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45939.304904398145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45939.304904398145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45939.304904398145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45939.304904398145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45939.304904398145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45939.304904398145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45939.304904398145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45939.304904398145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45939.304904398145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45939.304904398145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45939.304904398145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45939.304904398145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45939.304904398145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45939.304904398145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45939.304904398145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45939.304904398145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45939.304904398145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45939.304904398145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45939.304904398145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45939.304904398145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45939.304904398145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45939.304904398145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45939.304904398145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45939.304904398145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45939.304904398145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45939.304904398145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45939.304904398145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45939.304904398145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45939.304904398145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45939.304904398145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45939.304904398145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45939.304904398145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45939.304904398145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45939.304904398145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45939.304904398145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45939.304904398145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45939.304904398145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45939.304904398145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45939.304904398145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45939.304904398145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45939.304904398145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45939.304904398145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45939.304904398145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45939.304904398145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45939.304904398145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45939.304904398145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45939.304904398145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45939.304904398145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45939.304904398145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45939.304904398145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45939.304904398145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45939.304904398145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45939.304904398145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45939.304904398145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45939.304904398145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45939.304904398145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45939.304904398145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45939.304904398145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45939.304904398145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45939.304904398145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45939.304904398145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45939.304904398145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45939.304904398145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45939.304904398145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45939.304904398145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45939.304904398145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45939.304904398145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45939.304904398145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45939.304904398145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45939.304904398145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45939.304904398145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45939.304904398145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45939.304904398145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45939.304904398145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45939.304904398145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45939.304904398145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45939.304904398145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45939.304904398145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45939.304904398145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45939.304904398145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45939.304904398145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45939.304904398145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45939.304904398145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45939.304904398145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45939.304904398145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45939.304904398145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45939.304904398145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45939.304904398145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45939.304904398145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45939.304904398145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45939.304904398145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45939.304904398145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45939.304904398145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45939.304904398145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45939.304904398145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45939.304904398145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45939.304904398145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45939.304904398145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45939.304904398145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45939.304904398145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45939.304904398145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45939.304904398145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45939.304904398145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45939.304904398145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45939.304904398145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45939.304904398145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45939.304904398145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45939.304904398145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45939.304904398145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45939.304904398145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45939.304904398145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45939.304904398145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45939.304904398145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45939.304904398145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45939.304904398145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45939.304904398145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45939.304904398145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45939.304904398145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45939.304904398145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45939.304904398145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45939.304904398145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45939.304904398145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45939.304904398145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45939.304904398145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45939.304904398145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45939.304904398145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45939.304904398145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45939.304904398145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45939.304904398145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45939.304904398145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45939.304904398145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45939.304904398145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45939.304904398145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45939.304904398145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45939.304904398145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45939.304904398145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45939.304904398145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45939.304904398145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45939.304904398145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45939.304904398145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45939.304904398145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45939.304904398145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45939.304904398145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45939.304904398145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45939.304904398145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45939.304904398145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45939.304904398145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45939.304904398145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45939.304904398145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45939.304904398145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45939.304904398145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45939.304904398145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45939.304904398145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45939.304904398145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45939.304904398145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45939.304904398145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45939.304904398145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45939.304904398145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45939.304904398145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45939.304904398145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45939.304904398145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45939.304904398145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45939.304904398145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45939.304904398145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45939.304904398145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45939.304904398145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45939.304904398145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45939.304904398145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45939.304904398145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45939.304904398145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45939.304904398145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45939.304904398145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45939.304904398145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45939.304904398145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45939.304904398145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45939.304904398145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45939.304904398145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45939.304904398145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45939.304904398145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45939.304904398145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45939.304904398145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45939.304904398145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45939.304904398145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45939.304904398145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45939.304904398145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45939.304904398145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45939.304904398145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45939.304904398145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45939.304904398145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45939.304904398145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45939.304904398145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45939.304904398145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45939.304904398145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45939.304904398145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45939.304904398145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45939.304904398145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45939.304904398145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45939.304904398145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45939.304904398145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45939.304904398145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45939.304904398145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45939.304904398145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45939.304904398145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45939.304904398145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45939.304904398145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45939.304904398145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45939.304904398145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45939.304904398145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45939.304904398145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45939.304904398145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45939.304904398145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45939.304904398145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45939.304904398145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45939.304904398145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45939.304904398145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45939.304904398145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45939.304904398145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45939.304904398145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45939.304904398145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45939.304904398145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45939.304904398145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45939.304904398145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45939.304904398145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45939.304904398145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45939.304904398145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45939.304904398145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45939.304904398145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45939.304904398145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45939.304904398145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45939.304904398145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45939.304904398145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45939.304904398145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45939.304904398145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45939.304904398145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45939.304904398145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45939.304904398145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45939.304904398145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45939.304904398145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45939.304904398145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45939.304904398145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45939.304904398145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45939.304904398145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45939.304904398145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45939.304904398145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45939.304904398145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45939.304904398145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45939.304904398145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45939.304904398145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45939.304904398145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45939.304904398145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45939.304904398145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45939.304904398145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45939.304904398145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45939.304904398145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45939.304904398145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45939.304904398145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45939.304904398145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45939.304904398145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45939.304904398145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45939.304904398145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45939.304904398145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45939.304904398145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45939.304904398145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45939.304904398145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45939.304904398145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45939.304904398145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45939.304904398145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45939.304904398145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45939.304904398145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45939.304904398145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45939.304904398145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45939.304904398145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45939.304904398145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45939.304904398145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45939.304904398145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45939.304904398145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45939.304904398145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45939.304904398145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45939.304904398145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45939.304904398145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45939.304904398145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45939.304904398145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45939.304904398145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45939.304904398145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45939.304904398145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45939.304904398145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45939.304904398145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45939.304904398145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45939.304904398145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45939.304904398145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45939.304904398145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45939.304904398145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45939.304904398145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45939.304904398145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45939.304904398145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45939.304904398145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45939.304904398145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45939.304904398145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45939.304904398145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45939.304904398145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45939.304904398145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45939.304904398145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45939.304904398145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45939.304904398145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45939.304904398145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45939.304904398145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45939.304904398145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45939.304904398145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45939.304904398145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45939.304904398145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45939.304904398145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45939.304904398145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45939.304904398145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45939.304904398145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45939.304904398145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45939.304904398145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45939.304904398145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45939.304904398145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45939.304904398145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45939.304904398145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45939.304904398145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45939.304904398145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45939.304904398145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45939.304904398145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45939.304904398145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45939.304904398145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45939.304904398145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45939.304904398145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45939.304904398145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45939.304904398145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45939.304904398145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45939.304904398145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45939.304904398145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45939.304904398145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45939.304904398145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45939.304904398145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45939.304904398145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45939.304904398145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45939.304904398145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45939.304904398145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45939.304904398145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45939.304904398145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45939.304904398145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45939.304904398145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45939.304904398145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45939.304904398145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45939.304904398145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45939.304904398145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45939.304904398145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45939.304904398145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45939.304904398145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45939.304904398145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45939.304904398145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45939.304904398145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45939.304904398145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45939.304904398145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45939.304904398145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45939.304904398145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45939.304904398145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45939.304904398145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45939.304904398145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45939.304904398145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45939.304904398145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45939.304904398145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45939.304904398145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45939.304904398145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45939.304904398145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45939.304904398145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45939.304904398145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45939.304904398145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45939.304904398145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45939.304904398145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45939.304904398145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45939.304904398145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235.82418680554838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c r="G3" s="132">
        <f ca="1">IFERROR(NOW()-F3,"")</f>
        <v>45939.304904398145</v>
      </c>
      <c r="H3" s="131">
        <v>45939.225092592591</v>
      </c>
      <c r="I3" s="127" t="str">
        <f>IFERROR(VLOOKUP(D3,DB!A:F,6,0),"")</f>
        <v>SCECO</v>
      </c>
      <c r="J3" s="127" t="str">
        <f>IFERROR(VLOOKUP(D3,DB!A:G,7,0),"")</f>
        <v>In progress</v>
      </c>
      <c r="K3" s="134" t="s">
        <v>39059</v>
      </c>
      <c r="L3" s="129" t="str">
        <f>IFERROR(VLOOKUP(D3,DB!A:I,9,0),"")</f>
        <v>Latis</v>
      </c>
    </row>
    <row r="4" spans="1:16" ht="15" customHeight="1">
      <c r="A4" s="127"/>
      <c r="B4" s="127" t="str">
        <f>IFERROR(VLOOKUP(D4,DB!A:K,11,0),"")</f>
        <v/>
      </c>
      <c r="C4" s="128"/>
      <c r="D4" s="169"/>
      <c r="E4" s="130"/>
      <c r="F4" s="131"/>
      <c r="G4" s="132">
        <f ca="1">IFERROR(NOW()-F4,"")</f>
        <v>45939.304904398145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45939.304904398145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45939.304904398145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45939.304904398145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45939.304904398145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45939.304904398145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45939.304904398145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45939.304904398145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45939.304904398145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45939.304904398145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45939.304904398145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45939.304904398145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45939.304904398145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45939.304904398145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45939.304904398145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45939.304904398145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45939.304904398145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45939.304904398145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45939.304904398145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45939.304904398145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45939.304904398145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45939.304904398145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45939.304904398145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45939.304904398145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45939.304904398145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45939.304904398145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45939.304904398145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45939.304904398145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45939.304904398145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45939.304904398145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45939.304904398145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45939.304904398145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45939.304904398145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45939.304904398145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45939.304904398145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45939.304904398145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45939.304904398145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45939.304904398145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45939.304904398145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45939.304904398145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45939.304904398145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45939.304904398145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45939.304904398145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45939.304904398145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45939.304904398145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45939.304904398145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45939.304904398145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45939.304904398145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45939.304904398145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45939.304904398145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45939.304904398145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45939.304904398145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45939.304904398145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45939.304904398145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45939.304904398145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45939.304904398145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45939.304904398145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45939.304904398145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45939.304904398145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45939.304904398145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45939.304904398145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45939.304904398145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45939.304904398145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45939.304904398145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45939.304904398145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45939.304904398145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45939.304904398145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45939.304904398145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45939.304904398145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45939.304904398145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45939.304904398145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45939.304904398145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45939.304904398145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45939.304904398145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45939.304904398145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45939.304904398145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45939.304904398145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45939.304904398145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45939.304904398145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45939.304904398145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45939.304904398145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45939.304904398145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45939.304904398145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45939.304904398145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45939.304904398145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45939.304904398145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45939.304904398145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45939.304904398145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45939.304904398145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45939.304904398145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45939.304904398145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45939.304904398145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45939.304904398145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45939.304904398145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45939.304904398145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45939.304904398145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45939.304904398145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45939.304904398145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45939.304904398145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45939.304904398145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45939.304904398145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45939.304904398145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45939.304904398145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45939.304904398145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45939.304904398145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45939.304904398145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45939.304904398145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45939.304904398145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45939.304904398145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45939.304904398145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45939.304904398145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45939.304904398145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45939.304904398145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45939.304904398145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45939.304904398145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45939.304904398145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45939.304904398145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45939.304904398145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45939.304904398145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45939.304904398145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45939.304904398145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45939.304904398145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45939.304904398145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45939.304904398145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45939.304904398145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45939.304904398145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45939.304904398145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45939.304904398145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45939.304904398145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45939.304904398145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45939.304904398145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45939.304904398145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45939.304904398145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45939.304904398145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45939.304904398145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45939.304904398145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45939.304904398145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45939.304904398145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45939.304904398145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45939.304904398145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45939.304904398145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45939.304904398145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45939.304904398145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45939.304904398145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45939.304904398145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45939.304904398145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45939.304904398145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45939.304904398145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45939.304904398145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45939.304904398145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45939.304904398145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45939.304904398145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45939.304904398145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45939.304904398145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45939.304904398145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45939.304904398145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45939.304904398145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45939.304904398145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45939.304904398145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45939.304904398145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45939.304904398145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45939.304904398145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45939.304904398145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45939.304904398145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45939.304904398145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45939.304904398145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45939.304904398145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45939.304904398145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45939.304904398145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45939.304904398145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45939.304904398145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45939.304904398145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45939.304904398145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45939.304904398145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45939.304904398145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45939.304904398145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45939.304904398145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45939.304904398145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45939.304904398145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45939.304904398145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45939.304904398145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45939.304904398145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45939.304904398145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45939.304904398145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45939.304904398145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45939.304904398145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45939.304904398145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45939.304904398145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45939.304904398145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45939.304904398145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45939.304904398145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45939.304904398145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45939.304904398145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45939.304904398145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45939.304904398145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45939.304904398145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45939.304904398145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45939.304904398145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45939.304904398145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45939.304904398145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45939.304904398145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45939.304904398145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45939.304904398145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45939.304904398145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45939.304904398145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45939.304904398145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45939.304904398145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45939.304904398145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45939.304904398145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45939.304904398145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45939.304904398145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45939.304904398145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45939.304904398145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45939.304904398145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45939.304904398145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45939.304904398145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45939.304904398145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45939.304904398145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45939.304904398145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45939.304904398145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45939.304904398145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45939.304904398145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45939.304904398145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45939.304904398145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45939.304904398145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45939.304904398145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45939.304904398145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45939.304904398145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45939.304904398145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45939.304904398145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45939.304904398145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45939.304904398145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45939.304904398145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45939.304904398145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45939.304904398145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45939.304904398145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45939.304904398145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45939.304904398145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45939.304904398145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45939.304904398145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45939.304904398145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45939.304904398145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45939.304904398145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45939.304904398145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45939.304904398145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45939.304904398145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45939.304904398145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45939.304904398145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45939.304904398145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45939.304904398145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45939.304904398145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45939.304904398145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45939.304904398145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45939.304904398145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45939.304904398145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45939.304904398145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45939.304904398145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45939.304904398145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45939.304904398145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45939.304904398145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45939.304904398145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45939.304904398145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45939.304904398145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45939.304904398145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45939.304904398145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45939.304904398145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45939.304904398145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45939.304904398145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45939.304904398145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45939.304904398145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45939.304904398145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45939.304904398145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45939.304904398145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45939.304904398145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45939.304904398145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45939.304904398145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45939.304904398145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45939.304904398145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45939.304904398145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45939.304904398145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45939.304904398145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45939.304904398145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45939.304904398145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45939.304904398145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45939.304904398145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45939.304904398145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45939.304904398145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45939.304904398145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45939.304904398145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45939.304904398145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45939.304904398145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45939.304904398145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45939.304904398145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45939.304904398145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45939.304904398145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45939.304904398145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45939.304904398145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45939.304904398145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45939.304904398145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45939.304904398145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45939.304904398145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45939.304904398145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45939.304904398145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45939.304904398145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45939.304904398145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45939.304904398145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45939.304904398145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45939.304904398145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45939.304904398145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45939.304904398145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45939.304904398145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45939.304904398145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45939.304904398145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45939.304904398145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45939.304904398145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45939.304904398145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45939.304904398145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45939.304904398145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45939.304904398145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45939.304904398145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45939.304904398145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45939.304904398145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45939.304904398145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45939.304904398145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45939.304904398145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45939.304904398145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45939.304904398145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45939.304904398145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45939.304904398145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45939.304904398145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45939.304904398145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45939.304904398145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45939.304904398145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45939.304904398145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45939.304904398145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45939.304904398145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45939.304904398145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45939.304904398145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45939.304904398145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45939.304904398145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45939.304904398145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45939.304904398145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45939.304904398145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45939.304904398145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45939.304904398145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45939.304904398145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45939.304904398145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45939.304904398145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45939.304904398145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45939.304904398145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45939.304904398145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45939.304904398145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45939.304904398145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45939.304904398145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45939.304904398145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45939.304904398145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45939.304904398145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45939.304904398145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45939.304904398145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45939.304904398145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45939.304904398145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45939.304904398145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45939.304904398145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45939.304904398145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45939.304904398145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45939.304904398145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45939.304904398145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45939.304904398145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45939.304904398145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45939.304904398145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45939.304904398145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45939.304904398145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45939.304904398145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45939.304904398145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45939.304904398145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45939.304904398145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45939.304904398145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45939.304904398145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45939.304904398145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45939.304904398145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45939.304904398145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45939.304904398145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45939.304904398145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45939.304904398145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45939.304904398145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45939.304904398145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45939.304904398145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45939.304904398145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45939.304904398145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45939.304904398145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45939.304904398145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45939.304904398145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45939.304904398145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45939.304904398145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45939.304904398145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45939.304904398145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45939.304904398145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45939.304904398145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45939.304904398145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45939.304904398145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45939.304904398145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45939.304904398145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45939.304904398145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45939.304904398145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45939.304904398145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45939.304904398145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45939.304904398145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45939.304904398145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45939.304904398145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45939.304904398145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45939.304904398145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45939.304904398145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45939.304904398145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45939.304904398145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45939.304904398145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45939.304904398145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45939.304904398145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45939.304904398145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45939.304904398145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45939.304904398145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45939.304904398145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45939.304904398145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45939.304904398145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45939.304904398145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45939.304904398145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45939.304904398145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45939.304904398145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45939.304904398145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45939.304904398145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45939.304904398145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45939.304904398145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45939.304904398145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45939.304904398145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45939.304904398145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45939.304904398145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45939.304904398145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45939.304904398145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45939.304904398145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45939.304904398145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45939.304904398145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45939.304904398145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45939.304904398145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45939.304904398145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45939.304904398145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45939.304904398145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45939.304904398145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45939.304904398145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45939.304904398145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45939.304904398145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45939.304904398145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45939.304904398145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45939.304904398145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45939.304904398145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45939.304904398145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45939.304904398145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45939.304904398145</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45939.304904398145</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8">
        <f ca="1">IFERROR(NOW()-F2,"")</f>
        <v>47.472844212956261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8">
        <f ca="1">IFERROR(NOW()-F3,"")</f>
        <v>13.116027083327936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c r="E4" s="37"/>
      <c r="F4" s="38"/>
      <c r="G4" s="39">
        <f ca="1">IFERROR(NOW()-F4,"")</f>
        <v>45939.304904398145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45939.304904398145</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45939.304904398145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45939.304904398145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45939.304904398145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45939.304904398145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45939.304904398145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45939.304904398145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45939.304904398145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45939.304904398145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45939.304904398145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45939.304904398145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45939.304904398145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45939.304904398145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45939.304904398145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45939.304904398145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45939.304904398145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45939.304904398145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45939.304904398145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45939.304904398145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45939.304904398145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45939.304904398145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45939.304904398145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45939.304904398145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45939.304904398145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45939.304904398145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45939.304904398145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45939.304904398145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45939.304904398145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45939.304904398145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45939.304904398145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45939.304904398145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45939.304904398145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45939.304904398145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45939.304904398145</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45939.304904398145</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45939.304904398145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45939.304904398145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45939.304904398145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45939.304904398145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45939.304904398145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45939.304904398145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45939.304904398145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45939.304904398145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45939.304904398145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45939.304904398145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45939.304904398145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45939.304904398145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45939.304904398145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45939.304904398145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45939.304904398145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45939.304904398145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45939.304904398145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45939.304904398145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45939.304904398145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45939.304904398145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45939.304904398145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45939.304904398145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45939.304904398145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45939.304904398145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45939.304904398145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45939.304904398145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45939.304904398145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45939.304904398145</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45939.304904398145</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45939.304904398145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45939.304904398145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45939.304904398145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45939.304904398145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45939.304904398145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45939.304904398145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45939.304904398145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45939.304904398145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45939.304904398145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45939.304904398145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45939.304904398145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45939.304904398145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45939.304904398145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45939.304904398145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45939.304904398145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45939.304904398145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45939.304904398145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45939.304904398145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45939.304904398145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45939.304904398145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45939.304904398145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45939.304904398145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45939.304904398145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45939.304904398145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45939.304904398145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45939.304904398145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45939.304904398145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45939.304904398145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45939.304904398145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45939.304904398145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45939.304904398145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45939.304904398145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45939.304904398145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45939.304904398145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45939.304904398145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45939.304904398145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45939.304904398145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45939.304904398145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45939.304904398145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45939.304904398145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45939.304904398145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45939.304904398145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45939.304904398145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45939.304904398145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45939.304904398145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45939.304904398145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45939.304904398145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45939.304904398145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45939.304904398145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45939.304904398145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45939.304904398145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45939.304904398145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45939.304904398145</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45939.304904398145</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12.532057175922091</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45939.304904398145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5.4239321759232553</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4.3626590277708601</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45939.304904398145</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50" t="s">
        <v>35484</v>
      </c>
      <c r="E7" s="162" t="s">
        <v>38964</v>
      </c>
      <c r="F7" s="170">
        <v>45939.275243055556</v>
      </c>
      <c r="G7" s="152">
        <f ca="1">IFERROR(NOW()-F7,"-")</f>
        <v>2.9661342588951811E-2</v>
      </c>
      <c r="H7" s="170">
        <v>45939.269467592596</v>
      </c>
      <c r="I7" s="162" t="str">
        <f>IFERROR(VLOOKUP(D7,DB!A:F,6,0),"")</f>
        <v>SCECO</v>
      </c>
      <c r="J7" s="162" t="str">
        <f>IFERROR(VLOOKUP(D7,DB!A:G,7,0),"")</f>
        <v>Dead+No BB Design</v>
      </c>
      <c r="K7" s="162" t="s">
        <v>39072</v>
      </c>
      <c r="L7" s="162" t="str">
        <f>IFERROR(VLOOKUP(D7,DB!A:I,9,0),"")</f>
        <v>Latis</v>
      </c>
    </row>
    <row r="8" spans="1:16383" ht="31.5" customHeight="1">
      <c r="A8" s="162"/>
      <c r="B8" s="162" t="str">
        <f>IFERROR(VLOOKUP(D8,DB!A:K,11,0),"")</f>
        <v/>
      </c>
      <c r="C8" s="162"/>
      <c r="D8" s="161"/>
      <c r="E8" s="162"/>
      <c r="F8" s="162"/>
      <c r="G8" s="152">
        <f ca="1">IFERROR(NOW()-F8,"-")</f>
        <v>45939.304904398145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45939.304904398145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45939.304904398145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45939.304904398145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45939.304904398145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45939.304904398145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45939.304904398145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45939.304904398145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45939.304904398145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45939.304904398145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45939.304904398145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45939.304904398145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45939.304904398145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45939.304904398145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45939.304904398145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45939.304904398145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45939.304904398145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45939.304904398145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45939.304904398145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45939.304904398145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45939.304904398145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45939.304904398145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45939.304904398145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45939.304904398145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45939.304904398145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45939.304904398145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45939.304904398145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45939.304904398145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45939.304904398145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45939.304904398145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45939.304904398145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45939.304904398145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45939.304904398145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45939.304904398145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45939.304904398145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45939.304904398145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45939.304904398145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45939.304904398145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45939.304904398145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45939.304904398145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45939.304904398145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45939.304904398145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45939.304904398145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45939.304904398145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45939.304904398145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45939.304904398145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45939.304904398145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45939.304904398145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45939.304904398145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45939.304904398145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45939.304904398145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45939.304904398145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45939.304904398145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45939.304904398145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45939.304904398145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45939.304904398145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45939.304904398145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45939.304904398145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45939.304904398145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45939.304904398145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45939.304904398145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45939.304904398145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45939.304904398145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45939.304904398145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45939.304904398145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45939.304904398145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45939.304904398145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45939.304904398145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45939.304904398145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45939.304904398145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45939.304904398145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45939.304904398145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45939.304904398145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45939.304904398145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45939.304904398145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45939.304904398145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45939.304904398145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45939.304904398145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45939.304904398145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45939.304904398145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45939.304904398145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45939.304904398145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45939.304904398145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45939.304904398145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45939.304904398145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45939.304904398145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45939.304904398145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45939.304904398145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45939.304904398145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45939.304904398145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45939.304904398145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45939.304904398145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45939.304904398145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45939.304904398145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45939.304904398145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45939.304904398145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45939.304904398145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45939.304904398145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45939.304904398145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45939.304904398145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45939.304904398145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45939.304904398145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45939.304904398145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45939.304904398145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45939.304904398145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45939.304904398145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45939.304904398145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45939.304904398145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45939.304904398145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45939.304904398145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45939.304904398145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45939.304904398145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45939.304904398145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45939.304904398145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45939.304904398145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45939.304904398145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45939.304904398145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45939.304904398145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45939.304904398145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45939.304904398145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45939.304904398145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45939.304904398145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45939.304904398145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45939.304904398145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45939.304904398145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45939.304904398145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45939.304904398145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45939.304904398145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45939.304904398145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45939.304904398145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45939.304904398145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45939.304904398145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45939.304904398145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45939.304904398145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45939.304904398145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45939.304904398145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45939.304904398145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45939.304904398145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45939.304904398145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45939.304904398145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45939.304904398145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45939.304904398145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45939.304904398145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45939.304904398145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45939.304904398145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45939.304904398145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45939.304904398145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45939.304904398145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45939.304904398145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45939.304904398145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45939.304904398145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45939.304904398145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45939.304904398145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45939.304904398145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45939.304904398145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45939.304904398145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45939.304904398145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45939.304904398145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45939.304904398145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45939.304904398145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45939.304904398145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45939.304904398145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45939.304904398145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45939.304904398145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45939.304904398145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45939.304904398145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45939.304904398145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45939.304904398145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45939.304904398145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45939.304904398145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45939.304904398145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45939.304904398145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45939.304904398145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45939.304904398145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45939.304904398145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45939.304904398145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45939.304904398145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45939.304904398145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45939.304904398145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45939.304904398145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45939.304904398145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45939.304904398145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45939.304904398145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45939.304904398145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45939.304904398145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45939.304904398145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45939.304904398145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45939.304904398145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45939.304904398145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45939.304904398145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45939.304904398145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45939.304904398145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45939.304904398145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45939.304904398145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45939.304904398145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45939.304904398145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45939.304904398145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45939.304904398145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45939.304904398145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45939.304904398145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45939.304904398145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45939.304904398145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45939.304904398145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45939.304904398145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45939.304904398145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45939.304904398145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45939.304904398145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45939.304904398145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45939.304904398145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45939.304904398145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