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01" documentId="13_ncr:1_{F6CB121F-512D-4AA6-A0C1-0FB36C537598}" xr6:coauthVersionLast="47" xr6:coauthVersionMax="47" xr10:uidLastSave="{CB976297-8435-4237-9EA7-EF82C635451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<sst xmlns="http://schemas.openxmlformats.org/spreadsheetml/2006/main" count="178591" uniqueCount="39078">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</sst>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2" totalsRowShown="0" headerRowDxfId="15" dataDxfId="14" headerRowBorderDxfId="12" tableBorderDxfId="13">
  <autoFilter ref="A1:L2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272.9064528935196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45935.854878819446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45935.854878819446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45935.854878819446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45935.854878819446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45935.854878703707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45935.854878703707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45935.854878819446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45935.854878819446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45935.854878819446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45935.854878819446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45935.854878819446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45935.854878819446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45935.854878819446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45935.854878819446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45935.854878819446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45935.854878819446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45935.854878819446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45935.854878819446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45935.854878819446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45935.854878819446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45935.854878819446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45935.854878819446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45935.854878819446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45935.854878819446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45935.854878819446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45935.854878819446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45935.854878819446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45935.854878819446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E0E59210-C07E-4DB6-9E51-B61F13EB3C5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244.20309629629628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129.12779537037568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110.85504074074561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0.42276064815087011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45935.854878703707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3.2425000004877802E-2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45935.854878703707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45935.854878703707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45935.854878703707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45935.854878703707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45935.854878703707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45935.854878703707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45935.854878703707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45935.854878703707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45935.854878703707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45935.854878703707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45935.854878703707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45935.854878703707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45935.854878703707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45935.854878703707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45935.854878703707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45935.854878703707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45935.854878703707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45935.854878703707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45935.854878703707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45935.854878703707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45935.854878703707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45935.854878703707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45935.854878703707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45935.854878703707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45935.854878703707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45935.854878703707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45935.854878703707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45935.854878703707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45935.854878703707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45935.854878703707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45935.854878703707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45935.854878703707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45935.854878703707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45935.854878703707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45935.854878703707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45935.854878703707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45935.854878703707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45935.854878703707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45935.854878703707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45935.854878703707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45935.854878703707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45935.854878703707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45935.854878703707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45935.854878703707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45935.854878703707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45935.854878703707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45935.854878703707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45935.854878703707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45935.854878703707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45935.854878703707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45935.854878703707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45935.854878703707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45935.854878703707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45935.854878703707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45935.854878703707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45935.854878703707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45935.854878703707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45935.854878703707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45935.854878703707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45935.854878703707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45935.854878703707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45935.854878703707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45935.854878703707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45935.854878703707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45935.854878703707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45935.854878703707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45935.854878703707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45935.854878703707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45935.854878703707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45935.854878703707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45935.854878703707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45935.854878703707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45935.854878703707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45935.854878703707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45935.854878703707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45935.854878703707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45935.854878703707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45935.854878703707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45935.854878703707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45935.854878703707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45935.854878703707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45935.854878703707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45935.854878703707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45935.854878703707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45935.854878703707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45935.854878703707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45935.854878703707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45935.854878703707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45935.854878703707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45935.854878703707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45935.854878703707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45935.854878703707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45935.854878703707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45935.854878703707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45935.854878703707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45935.854878703707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45935.854878703707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45935.854878703707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45935.854878703707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45935.854878703707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45935.854878703707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45935.854878703707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45935.854878703707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45935.854878703707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45935.854878703707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45935.854878703707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45935.854878703707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45935.854878703707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45935.854878703707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45935.854878703707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45935.854878703707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45935.854878703707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45935.854878703707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45935.854878703707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45935.854878703707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45935.854878703707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45935.854878703707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45935.854878703707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45935.854878703707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45935.854878703707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45935.854878703707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45935.854878703707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45935.854878703707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45935.854878703707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45935.854878703707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45935.854878703707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45935.854878703707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45935.854878703707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45935.854878703707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45935.854878703707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45935.854878703707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45935.854878703707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45935.854878703707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45935.854878703707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45935.854878703707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45935.854878703707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45935.854878703707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45935.854878703707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45935.854878703707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45935.854878703707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45935.854878703707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45935.854878703707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45935.854878703707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45935.854878703707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45935.854878703707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45935.854878703707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45935.854878703707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45935.854878703707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45935.854878703707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45935.854878703707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45935.854878703707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45935.854878703707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45935.854878703707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45935.854878703707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45935.854878703707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45935.854878703707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45935.854878703707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45935.854878703707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45935.854878703707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45935.854878703707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45935.854878703707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45935.854878703707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45935.854878703707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45935.854878703707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45935.854878703707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45935.854878703707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45935.854878703707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45935.854878703707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45935.854878703707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45935.854878703707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45935.854878703707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45935.854878703707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45935.854878703707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45935.854878703707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45935.854878703707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45935.854878703707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45935.854878703707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45935.854878703707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45935.854878703707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45935.854878703707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45935.854878703707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45935.854878703707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45935.854878703707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45935.854878703707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45935.854878703707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45935.854878703707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45935.854878703707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45935.854878703707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45935.854878703707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45935.854878703707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45935.854878703707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45935.854878703707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45935.854878703707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45935.854878703707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45935.854878703707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45935.854878703707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45935.854878703707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45935.854878703707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45935.854878703707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45935.854878703707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45935.854878703707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45935.854878703707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45935.854878703707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45935.854878703707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45935.854878703707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45935.854878703707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45935.854878703707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45935.854878703707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45935.854878703707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45935.854878703707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45935.854878703707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45935.854878703707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45935.854878703707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45935.854878703707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45935.854878703707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45935.854878703707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45935.854878703707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45935.854878703707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45935.854878703707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45935.854878703707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45935.854878703707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45935.854878703707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45935.854878703707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45935.854878703707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45935.854878703707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45935.854878703707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45935.854878703707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45935.854878703707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45935.854878703707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45935.854878703707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45935.854878703707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45935.854878703707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45935.854878703707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45935.854878703707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45935.854878703707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45935.854878703707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45935.854878703707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45935.854878703707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45935.854878703707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45935.854878703707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45935.854878703707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45935.854878703707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45935.854878703707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45935.854878703707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45935.854878703707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45935.854878703707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45935.854878703707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45935.854878703707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45935.854878703707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45935.854878703707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45935.854878703707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45935.854878703707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45935.854878703707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45935.854878703707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45935.854878703707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45935.854878703707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45935.854878703707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45935.854878703707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45935.854878703707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45935.854878703707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45935.854878703707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45935.854878703707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45935.854878703707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45935.854878703707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45935.854878703707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45935.854878703707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45935.854878703707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45935.854878703707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45935.854878703707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45935.854878703707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45935.854878703707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45935.854878703707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45935.854878703707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45935.854878703707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45935.854878703707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45935.854878703707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45935.854878703707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45935.854878703707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45935.854878703707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45935.854878703707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45935.854878703707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45935.854878703707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45935.854878703707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45935.854878703707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45935.854878703707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45935.854878819446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45935.854878819446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45935.854878819446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45935.854878819446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45935.854878819446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45935.854878819446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45935.854878819446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45935.854878819446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45935.854878819446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45935.854878819446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45935.854878819446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45935.854878819446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45935.854878819446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45935.854878819446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45935.854878819446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45935.854878819446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45935.854878819446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45935.854878819446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45935.854878819446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45935.854878819446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45935.854878819446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45935.854878819446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45935.854878819446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45935.854878819446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45935.854878819446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45935.854878819446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45935.854878819446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45935.854878819446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45935.854878819446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45935.854878819446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45935.854878819446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45935.854878819446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45935.854878819446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45935.854878819446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45935.854878819446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45935.854878819446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45935.854878819446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45935.854878819446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45935.854878819446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45935.854878819446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45935.854878819446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45935.854878819446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45935.854878819446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45935.854878819446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45935.854878819446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45935.854878819446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45935.854878819446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45935.854878819446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45935.854878819446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45935.854878819446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45935.854878819446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45935.854878819446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45935.854878819446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45935.854878819446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45935.854878819446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45935.854878819446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45935.854878819446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45935.854878819446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45935.854878819446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45935.854878819446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45935.854878819446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45935.854878819446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45935.854878819446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45935.854878819446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45935.854878819446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45935.854878819446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45935.854878819446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45935.854878819446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45935.854878819446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45935.854878819446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45935.854878819446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45935.854878819446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45935.854878819446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45935.854878819446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45935.854878819446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45935.854878819446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45935.854878819446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45935.854878819446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45935.854878819446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45935.854878819446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45935.854878819446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45935.854878819446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45935.854878819446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45935.854878819446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45935.854878819446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45935.854878819446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45935.854878819446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45935.854878819446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45935.854878819446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45935.854878819446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45935.854878819446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45935.854878819446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45935.854878819446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45935.854878819446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45935.854878819446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45935.854878819446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45935.854878819446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45935.854878819446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45935.854878819446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45935.854878819446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45935.854878819446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45935.854878819446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45935.854878819446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45935.854878819446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45935.854878819446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45935.854878819446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45935.854878819446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45935.854878819446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45935.854878819446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45935.854878819446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45935.854878819446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45935.854878819446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45935.854878819446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45935.854878819446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45935.854878819446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45935.854878819446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45935.854878819446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45935.854878819446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45935.854878819446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45935.854878819446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45935.854878819446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45935.854878819446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45935.854878819446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45935.854878819446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45935.854878819446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45935.854878819446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45935.854878819446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45935.854878819446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45935.854878819446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45935.854878819446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45935.854878819446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45935.854878819446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45935.854878819446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45935.854878819446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45935.854878819446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45935.854878819446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45935.854878819446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45935.854878819446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45935.854878819446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45935.854878819446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45935.854878819446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45935.854878819446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45935.854878819446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45935.854878819446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45935.854878819446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45935.854878819446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45935.854878819446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45935.854878819446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45935.854878819446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45935.854878819446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45935.854878819446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45935.854878819446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45935.854878819446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45935.854878819446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45935.854878819446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45935.854878819446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45935.854878819446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45935.854878819446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45935.854878819446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45935.854878819446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45935.854878819446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45935.854878819446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45935.854878819446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45935.854878819446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45935.854878819446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45935.854878819446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45935.854878819446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45935.854878819446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45935.854878819446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45935.854878819446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45935.854878819446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45935.854878819446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45935.854878819446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45935.854878819446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45935.854878819446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45935.854878819446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45935.854878819446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45935.854878819446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45935.854878819446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45935.854878819446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45935.854878819446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45935.854878819446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45935.854878819446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45935.854878819446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45935.854878819446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45935.854878819446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45935.854878819446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45935.854878819446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45935.854878819446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45935.854878819446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45935.854878819446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45935.854878819446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45935.854878819446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45935.854878819446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45935.854878819446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45935.854878819446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45935.854878819446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45935.854878819446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45935.854878819446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45935.854878819446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45935.854878819446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45935.854878819446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45935.854878819446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45935.854878819446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45935.854878819446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45935.854878819446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45935.854878819446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45935.854878819446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45935.854878819446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45935.854878819446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45935.854878819446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45935.854878819446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45935.854878819446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45935.854878819446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45935.854878819446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45935.854878819446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45935.854878819446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45935.854878819446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45935.854878819446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45935.854878819446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45935.854878819446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45935.854878819446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45935.854878819446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45935.854878819446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45935.854878819446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45935.854878819446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45935.854878819446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45935.854878819446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45935.854878819446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45935.854878819446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45935.854878819446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45935.854878819446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45935.854878819446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45935.854878819446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45935.854878819446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45935.854878819446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45935.854878819446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45935.854878819446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45935.854878819446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45935.854878819446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45935.854878819446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45935.854878819446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45935.854878819446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45935.854878819446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45935.854878819446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45935.854878819446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45935.854878819446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45935.854878819446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45935.854878819446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45935.854878819446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45935.854878819446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45935.854878819446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45935.854878819446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45935.854878819446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45935.854878819446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45935.854878819446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45935.854878819446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45935.854878819446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45935.854878819446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45935.854878819446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45935.854878819446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45935.854878819446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45935.854878819446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45935.854878819446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45935.854878819446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45935.854878819446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45935.854878819446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45935.854878819446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45935.854878819446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45935.854878819446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45935.854878819446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45935.854878819446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45935.854878819446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45935.854878819446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45935.854878819446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45935.854878819446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45935.854878819446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45935.854878819446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45935.854878819446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45935.854878819446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45935.854878819446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45935.854878819446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45935.854878819446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45935.854878819446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45935.854878819446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45935.854878819446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45935.854878819446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45935.854878819446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45935.854878819446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45935.854878819446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45935.854878819446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45935.854878819446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45935.854878819446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45935.854878819446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45935.854878819446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45935.854878819446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45935.854878819446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45935.854878819446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45935.854878819446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45935.854878819446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45935.854878819446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45935.854878819446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45935.854878819446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45935.854878819446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45935.854878819446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45935.854878819446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45935.854878819446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45935.854878819446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45935.854878819446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45935.854878819446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45935.854878819446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45935.854878819446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45935.854878819446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45935.854878819446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45935.854878819446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45935.854878819446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45935.854878819446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45935.854878819446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45935.854878819446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45935.854878819446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45935.854878819446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45935.854878819446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45935.854878819446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45935.854878819446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45935.854878819446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45935.854878819446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45935.854878819446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45935.854878819446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45935.854878819446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45935.854878819446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45935.854878819446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45935.854878819446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45935.854878819446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45935.854878819446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45935.854878819446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45935.854878819446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45935.854878819446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45935.854878819446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45935.854878819446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45935.854878819446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45935.854878819446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45935.854878819446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45935.854878819446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45935.854878819446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45935.854878819446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45935.854878819446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45935.854878819446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45935.854878819446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45935.854878819446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45935.854878819446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45935.854878819446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45935.854878819446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45935.854878819446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45935.854878819446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45935.854878819446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45935.854878819446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45935.854878819446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45935.854878819446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45935.854878819446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45935.854878819446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45935.854878819446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45935.854878819446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45935.854878819446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45935.854878819446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45935.854878819446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45935.854878819446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45935.854878819446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45935.854878819446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45935.854878819446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45935.854878819446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45935.854878819446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45935.854878819446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45935.854878819446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45935.854878819446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45935.854878819446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45935.854878819446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45935.854878819446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45935.854878819446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45935.854878819446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45935.854878819446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45935.854878819446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45935.854878819446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45935.854878819446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45935.854878819446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45935.854878819446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45935.854878819446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45935.854878819446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45935.854878819446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45935.854878819446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45935.854878819446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45935.854878819446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45935.854878819446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45935.854878819446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45935.854878819446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45935.854878819446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45935.854878819446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45935.854878819446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45935.854878819446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45935.854878819446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45935.854878819446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45935.854878819446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45935.854878819446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45935.854878819446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45935.854878819446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45935.854878819446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45935.854878819446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45935.854878819446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45935.854878819446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45935.854878819446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45935.854878819446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45935.854878819446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45935.854878819446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45935.854878819446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45935.854878819446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45935.854878819446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45935.854878819446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45935.854878819446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45935.854878819446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45935.854878819446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45935.854878819446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45935.854878819446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45935.854878819446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45935.854878819446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45935.854878819446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45935.854878819446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45935.854878819446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45935.854878819446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45935.854878819446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45935.854878819446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45935.854878819446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45935.854878819446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45935.854878819446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45935.854878819446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45935.854878819446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45935.854878819446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45935.854878819446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45935.854878819446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45935.854878819446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45935.854878819446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45935.854878819446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45935.854878819446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45935.854878819446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45935.854878819446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45935.854878819446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45935.854878819446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45935.854878819446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45935.854878819446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45935.854878819446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45935.854878819446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45935.854878819446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45935.854878819446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45935.854878819446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45935.854878819446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45935.854878819446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45935.854878819446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45935.854878819446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45935.854878819446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45935.854878819446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45935.854878819446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45935.854878819446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45935.854878819446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45935.854878819446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45935.854878819446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45935.854878819446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45935.854878819446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45935.854878819446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45935.854878819446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45935.854878819446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45935.854878819446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45935.854878819446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45935.854878819446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45935.854878819446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45935.854878819446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45935.854878819446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45935.854878819446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45935.854878819446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45935.854878819446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45935.854878819446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45935.854878819446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45935.854878819446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45935.854878819446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45935.854878819446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45935.854878819446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45935.854878819446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45935.854878819446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45935.854878819446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45935.854878819446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45935.854878819446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45935.854878819446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45935.854878819446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45935.854878819446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45935.854878819446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45935.854878819446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45935.854878819446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45935.854878819446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45935.854878819446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45935.854878819446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45935.854878819446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45935.854878819446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45935.854878819446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45935.854878819446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45935.854878819446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45935.854878819446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45935.854878819446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45935.854878819446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45935.854878819446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45935.854878819446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45935.854878819446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45935.854878819446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45935.854878819446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45935.854878819446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45935.854878819446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45935.854878819446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45935.854878819446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45935.854878819446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45935.854878819446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45935.854878819446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45935.854878819446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45935.854878819446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45935.854878819446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45935.854878819446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45935.854878819446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45935.854878819446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45935.854878819446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45935.854878819446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45935.854878819446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45935.854878819446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45935.854878819446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45935.854878819446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45935.854878819446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45935.854878819446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45935.854878819446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45935.854878819446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45935.854878819446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45935.854878819446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45935.854878819446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45935.854878819446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45935.854878819446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45935.854878819446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45935.854878819446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45935.854878819446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45935.854878819446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45935.854878819446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45935.854878819446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45935.854878819446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45935.854878819446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45935.854878819446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45935.854878819446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45935.854878819446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45935.854878819446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45935.854878819446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45935.854878819446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45935.854878819446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45935.854878819446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45935.854878819446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45935.854878819446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45935.854878819446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45935.854878819446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45935.854878819446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45935.854878819446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45935.854878819446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45935.854878819446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45935.854878819446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45935.854878819446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45935.854878819446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45935.854878819446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45935.854878819446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45935.854878819446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45935.854878819446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45935.854878819446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45935.854878819446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45935.854878819446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45935.854878819446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45935.854878819446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45935.854878819446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45935.854878819446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45935.854878819446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45935.854878819446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45935.854878819446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45935.854878819446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45935.854878819446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45935.854878819446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45935.854878819446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45935.854878819446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45935.854878819446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45935.854878819446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45935.854878819446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45935.854878819446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45935.854878819446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45935.854878819446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45935.854878819446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45935.854878819446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45935.854878819446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45935.854878819446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45935.854878819446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45935.854878819446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45935.854878819446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45935.854878819446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45935.854878819446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45935.854878819446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45935.854878819446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45935.854878819446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45935.854878819446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45935.854878819446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45935.854878819446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45935.854878819446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45935.854878819446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45935.854878819446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45935.854878819446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45935.854878819446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45935.854878819446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45935.854878819446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45935.854878819446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45935.854878819446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45935.854878819446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45935.854878819446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45935.854878819446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45935.854878819446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45935.854878819446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45935.854878819446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45935.854878819446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45935.854878819446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45935.854878819446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45935.854878819446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45935.854878819446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45935.854878819446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45935.854878819446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45935.854878819446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45935.854878819446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45935.854878819446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45935.854878819446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45935.854878819446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45935.854878819446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45935.854878819446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45935.854878819446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45935.854878819446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45935.854878819446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45935.854878819446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45935.854878819446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45935.854878819446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45935.854878819446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45935.854878819446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45935.854878819446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45935.854878819446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45935.854878819446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45935.854878819446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45935.854878819446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45935.854878819446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45935.854878819446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45935.854878819446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45935.854878819446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45935.854878819446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45935.854878819446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45935.854878819446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45935.854878819446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45935.854878819446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45935.854878819446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45935.854878819446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45935.854878819446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45935.854878819446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45935.854878819446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45935.854878819446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45935.854878819446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45935.854878819446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45935.854878819446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45935.854878819446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45935.854878819446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45935.854878819446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45935.854878819446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45935.854878819446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45935.854878819446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45935.854878819446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45935.854878819446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45935.854878819446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45935.854878819446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45935.854878819446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45935.854878819446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45935.854878819446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45935.854878819446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45935.854878819446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45935.854878819446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45935.854878819446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45935.854878819446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45935.854878819446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45935.854878819446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45935.854878819446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45935.854878819446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45935.854878819446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45935.854878819446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45935.854878819446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45935.854878819446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45935.854878819446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45935.854878819446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45935.854878819446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45935.854878819446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45935.854878819446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45935.854878819446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45935.854878819446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45935.854878819446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45935.854878819446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45935.854878819446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45935.854878819446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45935.854878819446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45935.854878819446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45935.854878819446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45935.854878819446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45935.854878819446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45935.854878819446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45935.854878819446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45935.854878819446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45935.854878819446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45935.854878819446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45935.854878819446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45935.854878819446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45935.854878819446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45935.854878819446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45935.854878819446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45935.854878819446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45935.854878819446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45935.854878819446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45935.854878819446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45935.854878819446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45935.854878819446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45935.854878819446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45935.854878819446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45935.854878819446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45935.854878819446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45935.854878819446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45935.854878819446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45935.854878819446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45935.854878819446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45935.854878819446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45935.854878819446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45935.854878819446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45935.854878819446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45935.854878819446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45935.854878819446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45935.854878819446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45935.854878819446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45935.854878819446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45935.854878819446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45935.854878819446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45935.854878819446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45935.854878819446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45935.854878819446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45935.854878819446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45935.854878819446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45935.854878819446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45935.854878819446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45935.854878819446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45935.854878819446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45935.854878819446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45935.854878819446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45935.854878819446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45935.854878819446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45935.854878819446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45935.854878819446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45935.854878819446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45935.854878819446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45935.854878819446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45935.854878819446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45935.854878819446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45935.854878819446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45935.854878819446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45935.854878819446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45935.854878819446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45935.854878819446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45935.854878819446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45935.854878819446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45935.854878819446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45935.854878819446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45935.854878819446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45935.854878819446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45935.854878819446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45935.854878819446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45935.854878819446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45935.854878819446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45935.854878819446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45935.854878819446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45935.854878819446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45935.854878819446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45935.854878819446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45935.854878819446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45935.854878819446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45935.854878819446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45935.854878819446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45935.854878819446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45935.854878819446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45935.854878819446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45935.854878819446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45935.854878819446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45935.854878819446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45935.854878819446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45935.854878819446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45935.854878819446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45935.854878819446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45935.854878819446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45935.854878819446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45935.854878819446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45935.854878819446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45935.854878819446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45935.854878819446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45935.854878819446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45935.854878819446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45935.854878819446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45935.854878819446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45935.854878819446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45935.854878819446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45935.854878819446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45935.854878819446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45935.854878819446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45935.854878819446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45935.854878819446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45935.854878819446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45935.854878819446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45935.854878819446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45935.854878819446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45935.854878819446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45935.854878819446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45935.854878819446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45935.854878819446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45935.854878819446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45935.854878819446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45935.854878819446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45935.854878819446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45935.854878819446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45935.854878819446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45935.854878819446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45935.854878819446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45935.854878819446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45935.854878819446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45935.854878819446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45935.854878819446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45935.854878819446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45935.854878819446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45935.854878819446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45935.854878819446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45935.854878819446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45935.854878819446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45935.854878819446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45935.854878819446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45935.854878819446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45935.854878819446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45935.854878819446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45935.854878819446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45935.854878819446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45935.854878819446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45935.854878819446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45935.854878819446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45935.854878819446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45935.854878819446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45935.854878819446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45935.854878819446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45935.854878819446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45935.854878819446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45935.854878819446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45935.854878819446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45935.854878819446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45935.854878819446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45935.854878819446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45935.854878819446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45935.854878819446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45935.854878819446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45935.854878819446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45935.854878819446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45935.854878819446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45935.854878819446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45935.854878819446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45935.854878819446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45935.854878819446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45935.854878819446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45935.854878819446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45935.854878819446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45935.854878819446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45935.854878819446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45935.854878819446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45935.854878819446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45935.854878819446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45935.854878819446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45935.854878819446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45935.854878819446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45935.854878819446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45935.854878819446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45935.854878819446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45935.854878819446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45935.854878819446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45935.854878819446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45935.854878819446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45935.854878819446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45935.854878819446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45935.854878819446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45935.854878819446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45935.854878819446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45935.854878819446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45935.854878819446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45935.854878819446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45935.854878819446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45935.854878819446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45935.854878819446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45935.854878819446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45935.854878819446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45935.854878819446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45935.854878819446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45935.854878819446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45935.854878819446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45935.854878819446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45935.854878819446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45935.854878819446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45935.854878819446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45935.854878819446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45935.854878819446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45935.854878819446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45935.854878819446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45935.854878819446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45935.854878819446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45935.854878819446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45935.854878819446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45935.854878819446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45935.854878819446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45935.854878819446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45935.854878819446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45935.854878819446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45935.854878819446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45935.854878819446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45935.854878819446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45935.854878819446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45935.854878819446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45935.854878819446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45935.854878819446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45935.854878819446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45935.854878819446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45935.854878819446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45935.854878819446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45935.854878819446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45935.854878819446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45935.854878819446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45935.854878819446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45935.854878819446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45935.854878819446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45935.854878819446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45935.854878819446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45935.854878819446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45935.854878819446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45935.854878819446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45935.854878819446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45935.854878819446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45935.854878819446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45935.854878819446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45935.854878819446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45935.854878819446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45935.854878819446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45935.854878819446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45935.854878819446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45935.854878819446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45935.854878819446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45935.854878819446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45935.854878819446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45935.854878819446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45935.854878819446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45935.854878819446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45935.854878819446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45935.854878819446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45935.854878819446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45935.854878819446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45935.854878819446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45935.854878819446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45935.854878819446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45935.854878819446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45935.854878819446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45935.854878819446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45935.854878819446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45935.854878819446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45935.854878819446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45935.854878819446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45935.854878819446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45935.854878819446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45935.854878819446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45935.854878819446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45935.854878819446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45935.854878819446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45935.854878819446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45935.854878819446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45935.854878819446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45935.854878819446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45935.854878819446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45935.854878819446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45935.854878819446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45935.854878819446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45935.854878819446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45935.854878819446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45935.854878819446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45935.854878819446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45935.854878819446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45935.854878819446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45935.854878819446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45935.854878819446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45935.854878819446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45935.854878819446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45935.854878819446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45935.854878819446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45935.854878819446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45935.854878819446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45935.854878819446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45935.854878819446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45935.854878819446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45935.854878819446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45935.854878819446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45935.854878819446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45935.854878819446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45935.854878819446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45935.854878819446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45935.854878819446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45935.854878819446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45935.854878819446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45935.854878819446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45935.854878819446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45935.854878819446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45935.854878819446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45935.854878819446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45935.854878819446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45935.854878819446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45935.854878819446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45935.854878819446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45935.854878819446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45935.854878819446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45935.854878819446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45935.854878819446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45935.854878819446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45935.854878819446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45935.854878819446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45935.854878819446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45935.854878819446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45935.854878819446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45935.854878819446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45935.854878819446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45935.854878819446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45935.854878819446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45935.854878819446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45935.854878819446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45935.854878819446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45935.854878819446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45935.854878819446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45935.854878819446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45935.854878819446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45935.854878819446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45935.854878819446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45935.854878819446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45935.854878819446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45935.854878819446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45935.854878819446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45935.854878819446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45935.854878819446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45935.854878819446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45935.854878819446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45935.854878819446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45935.854878819446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45935.854878819446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45935.854878819446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45935.854878819446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45935.854878819446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45935.854878819446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45935.854878819446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45935.854878819446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45935.854878819446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45935.854878819446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45935.854878819446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45935.854878819446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45935.854878819446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45935.854878819446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45935.854878819446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45935.854878819446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45935.854878819446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45935.854878819446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45935.854878819446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45935.854878819446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45935.854878819446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45935.854878819446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45935.854878819446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45935.854878819446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45935.854878819446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45935.854878819446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45935.854878819446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45935.854878819446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45935.854878819446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45935.854878819446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45935.854878819446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45935.854878819446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45935.854878819446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45935.854878819446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45935.854878819446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45935.854878819446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45935.854878819446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45935.854878819446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45935.854878819446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45935.854878819446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45935.854878819446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45935.854878819446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45935.854878819446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45935.854878819446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45935.854878819446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45935.854878819446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45935.854878819446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45935.854878819446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45935.854878819446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45935.854878819446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45935.854878819446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45935.854878819446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45935.854878819446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45935.854878819446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45935.854878819446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45935.854878819446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45935.854878819446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45935.854878819446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45935.854878819446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45935.854878819446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45935.854878819446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45935.854878819446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45935.854878819446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45935.854878819446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45935.854878819446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45935.854878819446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45935.854878819446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45935.854878819446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45935.854878819446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45935.854878819446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45935.854878819446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45935.854878819446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45935.854878819446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45935.854878819446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45935.854878819446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45935.854878819446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45935.854878819446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45935.854878819446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45935.854878819446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45935.854878819446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45935.854878819446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45935.854878819446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45935.854878819446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45935.854878819446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45935.854878819446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45935.854878819446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45935.854878819446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45935.854878819446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45935.854878819446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45935.854878819446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45935.854878819446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45935.854878819446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45935.854878819446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45935.854878819446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45935.854878819446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45935.854878819446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45935.854878819446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45935.854878819446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45935.854878819446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45935.854878819446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45935.854878819446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45935.854878819446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45935.854878819446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45935.854878819446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45935.854878819446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45935.854878819446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45935.854878819446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45935.854878819446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45935.854878819446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45935.854878819446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45935.854878819446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45935.854878819446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45935.854878819446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45935.854878819446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45935.854878819446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45935.854878819446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45935.854878819446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45935.854878819446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45935.854878819446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45935.854878819446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45935.854878819446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45935.854878819446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45935.854878819446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45935.854878819446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45935.854878819446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45935.854878819446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45935.854878819446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45935.854878819446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45935.854878819446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45935.854878819446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45935.854878819446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45935.854878819446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45935.854878819446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45935.854878819446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45935.854878819446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45935.854878819446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45935.854878819446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45935.854878819446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45935.854878819446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45935.854878819446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45935.854878819446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45935.854878819446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45935.854878819446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45935.854878819446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45935.854878819446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45935.854878819446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45935.854878819446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45935.854878819446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45935.854878819446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45935.854878819446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45935.854878819446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45935.854878819446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45935.854878819446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45935.854878819446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45935.854878819446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45935.854878819446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45935.854878819446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45935.854878819446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45935.854878819446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topLeftCell="A3"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232.37416111111088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0.69793425926036434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45935.854878703707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45935.854878703707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45935.854878703707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45935.854878703707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45935.854878703707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45935.854878703707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45935.854878703707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45935.854878703707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45935.854878703707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45935.854878703707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45935.854878703707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45935.854878703707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45935.854878703707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45935.854878703707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45935.854878703707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45935.854878703707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45935.854878703707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45935.854878703707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45935.854878703707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45935.854878703707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45935.854878703707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45935.854878703707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45935.854878703707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45935.854878703707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45935.854878703707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45935.854878703707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45935.854878703707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45935.854878703707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45935.854878703707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45935.854878703707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45935.854878703707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45935.854878703707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45935.854878703707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45935.854878703707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45935.854878703707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45935.854878703707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45935.854878703707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45935.854878703707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45935.854878703707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45935.854878703707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45935.854878703707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45935.854878703707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45935.854878703707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45935.854878703707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45935.854878703707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45935.854878703707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45935.854878703707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45935.854878703707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45935.854878703707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45935.854878703707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44.022818634257419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9.6660013888904359</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2.7228240745898802E-2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1.1163425930135418E-2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45935.854878703707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45935.854878703707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45935.854878703707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45935.854878703707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45935.854878703707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45935.854878703707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45935.854878703707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45935.854878703707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45935.854878703707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45935.854878703707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45935.854878703707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45935.854878703707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45935.854878703707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45935.854878703707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45935.854878703707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45935.854878703707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45935.854878703707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45935.854878703707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45935.854878703707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45935.854878703707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45935.854878703707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45935.854878703707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45935.854878703707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45935.854878703707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45935.854878703707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45935.854878703707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45935.854878703707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45935.854878703707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45935.854878703707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45935.854878703707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45935.854878703707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45935.854878703707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45935.854878703707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45935.854878703707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45935.854878703707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45935.854878703707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45935.854878703707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45935.854878703707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45935.854878703707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45935.854878703707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45935.854878703707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45935.854878703707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45935.854878703707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45935.854878703707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45935.854878703707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45935.854878703707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45935.854878703707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45935.854878703707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45935.854878703707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45935.854878703707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45935.854878703707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45935.854878703707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45935.854878703707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45935.854878703707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45935.854878703707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45935.854878703707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45935.854878703707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45935.854878703707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45935.854878703707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45935.854878703707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45935.854878703707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45935.854878703707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45935.854878703707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45935.854878703707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45935.854878703707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45935.854878703707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45935.854878703707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45935.854878703707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45935.854878703707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45935.854878703707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45935.854878703707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45935.854878703707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45935.854878703707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45935.854878703707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45935.854878703707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45935.854878703707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45935.854878703707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45935.854878703707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45935.854878703707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45935.854878703707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45935.854878703707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45935.854878703707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45935.854878703707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45935.854878703707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45935.854878703707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45935.854878703707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45935.854878703707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45935.854878703707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45935.854878703707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45935.854878703707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45935.854878703707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45935.854878703707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45935.854878703707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45935.854878703707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45935.854878703707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45935.854878703707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45935.854878703707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45935.854878703707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45935.854878703707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45935.854878703707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45935.854878703707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45935.854878703707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45935.854878703707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45935.854878703707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45935.854878703707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45935.854878703707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45935.854878703707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45935.854878703707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45935.854878703707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45935.854878703707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45935.854878703707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45935.854878703707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45935.854878703707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45935.854878703707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45935.854878703707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45935.854878703707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45935.854878703707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45935.854878703707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45935.854878703707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45935.854878703707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45935.854878703707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45935.854878703707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45935.854878703707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45935.854878703707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45935.854878703707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45935.854878703707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45935.854878703707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45935.854878703707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45935.854878703707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45935.854878703707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45935.854878703707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45935.854878703707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45935.854878703707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45935.854878703707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45935.854878703707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45935.854878703707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45935.854878703707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45935.854878703707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45935.854878703707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45935.854878703707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45935.854878703707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45935.854878703707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45935.854878703707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45935.854878703707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45935.854878703707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45935.854878703707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45935.854878703707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45935.854878703707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45935.854878703707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45935.854878703707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45935.854878703707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45935.854878703707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45935.854878703707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45935.854878703707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45935.854878703707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45935.854878703707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45935.854878703707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45935.854878703707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45935.854878703707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45935.854878703707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45935.854878703707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45935.854878703707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45935.854878703707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45935.854878703707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45935.854878703707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45935.854878703707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45935.854878703707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45935.854878703707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45935.854878703707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45935.854878703707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45935.854878703707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9.0820314814845915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45935.854878703707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1.9739064814857556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0.9126333333333605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0.25586250000196742</v>
      </c>
      <c r="H6" s="139">
        <v>45935.565289351849</v>
      </c>
      <c r="I6" s="120" t="str">
        <f>IFERROR(VLOOKUP(D6,DB!A:F,6,0),"")</f>
        <v>SCECO</v>
      </c>
      <c r="J6" s="120" t="str">
        <f>IFERROR(VLOOKUP(D6,DB!A:G,7,0),"")</f>
        <v>Dead</v>
      </c>
      <c r="K6" s="137" t="s">
        <v>39077</v>
      </c>
      <c r="L6" s="126" t="str">
        <f>IFERROR(VLOOKUP(D6,DB!A:I,9,0),"")</f>
        <v>Latis</v>
      </c>
    </row>
    <row r="7" spans="1:16383" ht="31.5" customHeight="1">
      <c r="A7" s="121"/>
      <c r="B7" s="120" t="str">
        <f>IFERROR(VLOOKUP(D7,DB!A:K,11,0),"")</f>
        <v/>
      </c>
      <c r="C7" s="122"/>
      <c r="D7" s="120"/>
      <c r="E7" s="123"/>
      <c r="F7" s="124"/>
      <c r="G7" s="89">
        <f ca="1">IFERROR(NOW()-F7,"-")</f>
        <v>45935.854878819446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45935.854878819446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45935.854878819446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45935.854878819446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45935.854878819446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45935.854878819446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45935.854878819446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45935.854878819446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45935.854878819446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45935.854878819446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45935.854878819446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45935.854878819446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45935.854878819446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45935.854878819446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45935.854878819446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45935.854878819446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45935.854878819446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45935.854878819446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45935.854878819446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45935.854878819446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45935.854878819446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45935.854878819446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45935.854878819446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45935.854878819446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45935.854878819446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45935.854878819446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45935.854878819446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45935.854878819446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45935.854878819446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45935.854878819446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45935.854878819446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45935.854878819446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45935.854878819446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45935.854878819446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45935.854878819446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45935.854878819446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45935.854878819446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45935.854878819446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45935.854878819446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45935.854878819446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45935.854878819446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45935.854878819446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45935.854878819446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45935.854878819446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45935.854878819446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45935.854878819446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45935.854878819446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45935.854878819446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45935.854878819446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45935.854878819446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45935.854878819446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45935.854878819446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45935.854878819446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45935.854878819446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45935.854878819446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45935.854878819446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45935.854878819446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45935.854878819446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45935.854878819446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45935.854878819446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45935.854878819446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45935.854878819446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45935.854878819446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45935.854878819446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45935.854878819446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45935.854878819446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45935.854878819446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45935.854878819446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45935.854878819446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45935.854878819446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45935.854878819446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45935.854878819446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45935.854878819446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45935.854878819446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45935.854878819446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45935.854878819446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45935.854878819446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45935.854878819446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45935.854878819446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45935.854878819446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45935.854878819446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45935.854878819446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45935.854878819446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45935.854878819446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45935.854878819446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45935.854878819446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45935.854878819446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45935.854878819446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45935.854878819446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45935.854878819446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45935.854878819446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45935.854878819446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45935.854878819446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45935.854878819446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45935.854878819446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45935.854878819446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45935.854878819446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45935.854878819446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45935.854878819446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45935.854878819446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45935.854878819446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45935.854878819446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45935.854878819446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45935.854878819446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45935.854878819446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45935.854878819446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45935.854878819446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45935.854878819446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45935.854878819446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45935.854878819446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45935.854878819446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45935.854878819446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45935.854878819446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45935.854878819446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45935.854878819446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45935.854878819446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45935.854878819446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45935.854878819446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45935.854878819446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45935.854878819446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45935.854878819446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45935.854878819446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45935.854878819446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45935.854878819446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45935.854878819446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45935.854878819446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45935.854878819446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45935.854878819446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45935.854878819446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45935.854878819446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45935.854878819446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45935.854878819446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45935.854878819446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45935.854878819446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45935.854878819446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45935.854878819446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45935.854878819446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45935.854878819446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45935.854878819446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45935.854878819446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45935.854878819446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45935.854878819446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45935.854878819446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45935.854878819446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45935.854878819446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45935.854878819446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45935.854878819446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45935.854878819446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45935.854878819446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45935.854878819446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45935.854878819446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45935.854878819446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45935.854878819446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45935.854878819446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45935.854878819446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45935.854878819446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45935.854878819446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45935.854878819446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45935.854878819446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45935.854878819446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45935.854878819446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45935.854878819446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45935.854878819446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45935.854878819446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45935.854878819446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45935.854878819446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45935.854878819446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45935.854878819446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45935.854878819446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45935.854878819446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45935.854878819446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45935.854878819446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45935.854878819446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45935.854878819446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45935.854878819446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45935.854878819446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45935.854878819446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45935.854878819446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45935.854878819446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45935.854878819446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45935.854878819446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45935.854878819446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45935.854878819446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45935.854878819446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45935.854878819446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45935.854878819446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45935.854878819446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45935.854878819446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45935.854878819446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45935.854878819446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45935.854878819446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45935.854878819446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45935.854878819446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45935.854878819446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45935.854878819446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45935.854878819446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45935.854878819446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45935.854878819446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45935.854878819446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45935.854878819446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45935.854878819446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45935.854878819446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45935.854878819446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45935.854878819446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45935.854878819446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45935.854878819446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45935.854878819446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45935.854878819446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45935.854878819446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45935.854878819446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45935.854878819446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45935.854878819446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45935.854878819446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45935.854878819446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45935.854878819446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45935.854878819446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45935.854878819446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45935.854878819446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45935.854878819446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45935.854878819446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45935.854878819446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45935.854878819446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45935.854878819446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45935.854878819446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45935.854878819446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45935.854878819446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45935.854878819446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45935.854878819446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45935.854878819446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45935.854878819446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45935.854878819446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45935.854878819446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45935.854878819446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45935.854878819446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45935.854878819446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45935.854878819446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45935.854878819446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45935.854878819446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45935.854878819446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45935.854878819446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45935.854878819446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45935.854878819446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45935.854878819446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45935.854878819446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45935.854878819446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45935.854878819446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45935.854878819446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45935.854878819446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45935.854878819446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45935.854878819446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45935.854878819446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45935.854878819446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45935.854878819446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45935.854878819446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45935.854878819446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45935.854878819446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45935.854878819446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45935.854878819446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45935.854878819446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45935.854878819446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45935.854878819446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45935.854878819446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45935.854878819446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45935.854878819446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45935.854878819446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45935.854878819446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45935.854878819446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45935.854878819446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45935.854878819446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45935.854878819446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45935.854878819446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45935.854878819446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45935.854878819446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45935.854878819446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45935.854878819446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45935.854878819446</v>
      </c>
      <c r="H282" s="124"/>
      <c r="I282" s="120" t="str">
        <f>IFERROR(VLOOKUP(D282,DB!A:F,6,0),"")</f>
        <v/>
      </c>
      <c r="J282" s="119" t="str">
        <f>IFERROR(VLOOKUP(D282,DB!A:G,7,0),"")</f>
        <v/>
      </c>
      <c r="K282" s="125"/>
      <c r="L282" s="126" t="str">
        <f>IFERROR(VLOOKUP(D282,DB!A:I,9,0),"")</f>
        <v/>
      </c>
    </row>
  </sheetData>
  <dataValidations count="2">
    <dataValidation allowBlank="1" showInputMessage="1" showErrorMessage="1" sqref="E1" xr:uid="{380493DB-286A-4683-AF55-C78F04945A49}"/>
    <dataValidation type="list" allowBlank="1" showInputMessage="1" showErrorMessage="1" sqref="E3 E5 E7:E2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