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142" documentId="13_ncr:1_{F6CB121F-512D-4AA6-A0C1-0FB36C537598}" xr6:coauthVersionLast="47" xr6:coauthVersionMax="47" xr10:uidLastSave="{E52EB978-EEDE-41E8-9E2A-7F1CC6BB57C7}"/>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G2" i="1"/>
  <c r="I2" i="1"/>
  <c r="J2" i="1"/>
  <c r="L2" i="1"/>
  <c r="I3" i="1"/>
  <c r="I4" i="1"/>
  <c r="I5" i="1"/>
  <c r="I6" i="1"/>
  <c r="I7" i="1"/>
  <c r="I8" i="1"/>
  <c r="I9" i="1"/>
  <c r="I10" i="1"/>
  <c r="I11" i="1"/>
  <c r="I12" i="1"/>
  <c r="I1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alcChain>
</file>

<file path=xl/sharedStrings.xml><?xml version="1.0" encoding="utf-8"?>
<sst xmlns="http://schemas.openxmlformats.org/spreadsheetml/2006/main" count="178579" uniqueCount="39072">
  <si>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</si>
  <si>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</si>
  <si>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</si>
  <si>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</si>
  <si>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</si>
  <si>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</si>
  <si>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</si>
  <si>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</si>
  <si>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</si>
  <si>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</si>
  <si>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</si>
  <si>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</si>
  <si>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</si>
  <si>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</si>
  <si>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</si>
  <si>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</si>
  <si>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</si>
  <si>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</si>
  <si>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</si>
  <si>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</si>
  <si>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</si>
  <si>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</si>
  <si>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</si>
  <si>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</si>
  <si>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</si>
  <si>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</si>
  <si>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</si>
  <si>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</si>
  <si>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</si>
  <si>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</si>
  <si>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</si>
  <si>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</si>
  <si>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</si>
  <si>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</si>
  <si>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</si>
  <si>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</si>
  <si>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</si>
  <si>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</si>
  <si>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</si>
  <si>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</si>
  <si>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</si>
  <si>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</si>
  <si>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</si>
  <si>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</si>
  <si>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</si>
  <si>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</si>
  <si>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</si>
  <si>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</si>
  <si>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</si>
  <si>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</si>
  <si>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</si>
  <si>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</si>
  <si>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</si>
  <si>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</si>
  <si>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</si>
  <si>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</si>
  <si>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</si>
  <si>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</si>
  <si>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</si>
  <si>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</si>
  <si>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</si>
  <si>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</si>
  <si>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</si>
  <si>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</si>
  <si>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</si>
  <si>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</si>
  <si>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</si>
  <si>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</si>
  <si>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</si>
  <si>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</si>
  <si>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</si>
  <si>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</si>
  <si>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</si>
  <si>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</si>
  <si>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</si>
  <si>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</si>
  <si>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</si>
  <si>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</si>
  <si>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</si>
  <si>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</si>
  <si>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</si>
  <si>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</si>
  <si>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</si>
  <si>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</si>
  <si>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</si>
  <si>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</si>
  <si>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</si>
  <si>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</si>
  <si>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</si>
  <si>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</si>
  <si>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</si>
  <si>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</si>
  <si>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</si>
  <si>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</si>
  <si>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</si>
  <si>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</si>
  <si>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</si>
  <si>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</si>
  <si>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</si>
  <si>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</si>
  <si>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</si>
  <si>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</si>
  <si>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</si>
  <si>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</si>
  <si>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</si>
  <si>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</si>
  <si>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</si>
  <si>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</si>
  <si>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</si>
  <si>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</si>
  <si>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</si>
  <si>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</si>
  <si>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</si>
  <si>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</si>
  <si>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</si>
  <si>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</si>
  <si>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</si>
  <si>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</si>
  <si>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</si>
  <si>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</si>
  <si>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</si>
  <si>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</si>
  <si>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</si>
  <si>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</si>
  <si>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</si>
  <si>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</si>
  <si>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</si>
  <si>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</si>
  <si>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</si>
  <si>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</si>
  <si>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</si>
  <si>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</si>
  <si>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</si>
  <si>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</si>
  <si>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</si>
  <si>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</si>
  <si>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</si>
  <si>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</si>
  <si>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</si>
  <si>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</si>
  <si>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</si>
  <si>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</si>
  <si>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</si>
  <si>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</si>
  <si>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</si>
  <si>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</si>
  <si>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</si>
  <si>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</si>
  <si>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</si>
  <si>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</si>
  <si>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</si>
  <si>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</si>
  <si>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</si>
  <si>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</si>
  <si>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</si>
  <si>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</si>
  <si>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</si>
  <si>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</si>
  <si>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</si>
  <si>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</si>
  <si>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</si>
  <si>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</si>
  <si>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</si>
  <si>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</si>
  <si>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</si>
  <si>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</si>
  <si>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</si>
  <si>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</si>
  <si>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</si>
  <si>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</si>
  <si>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</si>
  <si>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</si>
  <si>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</si>
  <si>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</si>
  <si>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</si>
  <si>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</si>
  <si>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</si>
  <si>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</si>
  <si>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</si>
  <si>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</si>
  <si>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</si>
  <si>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</si>
  <si>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</si>
  <si>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</si>
  <si>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</si>
  <si>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</si>
  <si>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</si>
  <si>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</si>
  <si>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</si>
  <si>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</si>
  <si>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</si>
  <si>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</si>
  <si>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</si>
  <si>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</si>
  <si>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</si>
  <si>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</si>
  <si>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</si>
  <si>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</si>
  <si>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</si>
  <si>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</si>
  <si>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</si>
  <si>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</si>
  <si>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</si>
  <si>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</si>
  <si>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</si>
  <si>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</si>
  <si>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</si>
  <si>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</si>
  <si>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</si>
  <si>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</si>
  <si>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</si>
  <si>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</si>
  <si>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</si>
  <si>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</si>
  <si>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</si>
  <si>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</si>
  <si>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</si>
  <si>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</si>
  <si>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</si>
  <si>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</si>
  <si>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</si>
  <si>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</si>
  <si>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</si>
  <si>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</si>
  <si>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</si>
  <si>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</si>
  <si>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</si>
  <si>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</si>
  <si>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</si>
  <si>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</si>
  <si>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</si>
  <si>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</si>
  <si>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</si>
  <si>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</si>
  <si>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</si>
  <si>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</si>
  <si>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</si>
  <si>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</si>
  <si>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</si>
  <si>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</si>
  <si>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</si>
  <si>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</si>
  <si>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</si>
  <si>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</si>
  <si>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</si>
  <si>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</si>
  <si>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</si>
  <si>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</si>
  <si>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</si>
  <si>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</si>
  <si>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</si>
  <si>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</si>
  <si>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</si>
  <si>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</si>
  <si>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</si>
  <si>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</si>
  <si>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</si>
  <si>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</si>
  <si>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</si>
  <si>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</si>
  <si>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</si>
  <si>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</si>
  <si>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</si>
  <si>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</si>
  <si>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</si>
  <si>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</si>
  <si>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</si>
  <si>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</si>
  <si>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</si>
  <si>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</si>
  <si>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</si>
  <si>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</si>
  <si>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</si>
  <si>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</si>
  <si>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</si>
  <si>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</si>
  <si>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</si>
  <si>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</si>
  <si>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</si>
  <si>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</si>
  <si>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</si>
  <si>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</si>
  <si>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</si>
  <si>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</si>
  <si>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</si>
  <si>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</si>
  <si>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</si>
  <si>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</si>
  <si>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</si>
  <si>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</si>
  <si>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</si>
  <si>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</si>
  <si>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</si>
  <si>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</si>
  <si>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</si>
  <si>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</si>
  <si>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</si>
  <si>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</si>
  <si>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</si>
  <si>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</si>
  <si>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</si>
  <si>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</si>
  <si>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</si>
  <si>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</si>
  <si>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</si>
  <si>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</si>
  <si>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</si>
  <si>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</si>
  <si>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</si>
  <si>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</si>
  <si>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</si>
  <si>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</si>
  <si>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</si>
  <si>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</si>
  <si>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</si>
  <si>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</si>
  <si>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</si>
  <si>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</si>
  <si>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</si>
  <si>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</si>
  <si>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</si>
  <si>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</si>
  <si>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</si>
  <si>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</si>
  <si>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</si>
  <si>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</si>
  <si>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</si>
  <si>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</si>
  <si>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</si>
  <si>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</si>
  <si>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</si>
  <si>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</si>
  <si>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</si>
  <si>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</si>
  <si>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</si>
  <si>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</si>
  <si>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</si>
  <si>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</si>
  <si>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</si>
  <si>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</si>
  <si>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</si>
  <si>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</si>
  <si>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</si>
  <si>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</si>
  <si>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</si>
  <si>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</si>
  <si>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</si>
  <si>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</si>
  <si>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</si>
  <si>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</si>
  <si>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</si>
  <si>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</si>
  <si>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</si>
  <si>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</si>
  <si>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</si>
  <si>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</si>
  <si>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</si>
  <si>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</si>
  <si>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</si>
  <si>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</si>
  <si>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</si>
  <si>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</si>
  <si>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</si>
  <si>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</si>
  <si>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</si>
  <si>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</si>
  <si>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</si>
  <si>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</si>
  <si>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</si>
  <si>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</si>
  <si>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</si>
  <si>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</si>
  <si>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</si>
  <si>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</si>
  <si>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</si>
  <si>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</si>
  <si>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</si>
  <si>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</si>
  <si>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</si>
  <si>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</si>
  <si>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</si>
  <si>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</si>
  <si>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</si>
  <si>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</si>
  <si>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</si>
  <si>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</si>
  <si>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</si>
  <si>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</si>
  <si>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</si>
  <si>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</si>
  <si>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</si>
  <si>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</si>
  <si>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</si>
  <si>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</si>
  <si>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</si>
  <si>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</si>
  <si>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</si>
  <si>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</si>
  <si>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</si>
  <si>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</si>
  <si>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</si>
  <si>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</si>
  <si>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</si>
  <si>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</si>
  <si>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</si>
  <si>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</si>
  <si>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</si>
  <si>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</si>
  <si>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</si>
  <si>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</si>
  <si>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</si>
  <si>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</si>
  <si>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</si>
  <si>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</si>
  <si>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</si>
  <si>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</si>
  <si>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</si>
  <si>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</si>
  <si>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</si>
  <si>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</si>
  <si>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</si>
  <si>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</si>
  <si>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</si>
  <si>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</si>
  <si>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</si>
  <si>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</si>
  <si>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</si>
  <si>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</si>
  <si>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</si>
  <si>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</si>
  <si>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</si>
  <si>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</si>
  <si>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</si>
  <si>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</si>
  <si>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</si>
  <si>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</si>
  <si>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</si>
  <si>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</si>
  <si>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</si>
  <si>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</si>
  <si>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</si>
  <si>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</si>
  <si>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</si>
  <si>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</si>
  <si>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</si>
  <si>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</si>
  <si>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</si>
  <si>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</si>
  <si>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</si>
  <si>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</si>
  <si>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</si>
  <si>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</si>
  <si>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</si>
  <si>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</si>
  <si>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</si>
  <si>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</si>
  <si>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</si>
  <si>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</si>
  <si>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</si>
  <si>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</si>
  <si>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</si>
  <si>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</si>
  <si>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</si>
  <si>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</si>
  <si>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</si>
  <si>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</si>
  <si>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</si>
  <si>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</si>
  <si>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</si>
  <si>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</si>
  <si>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</si>
  <si>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</si>
  <si>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</si>
  <si>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</si>
  <si>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</si>
  <si>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</si>
  <si>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</si>
  <si>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</si>
  <si>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</si>
  <si>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</si>
  <si>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</si>
  <si>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</si>
  <si>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</si>
  <si>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</si>
  <si>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</si>
  <si>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</si>
  <si>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</si>
  <si>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</si>
  <si>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</si>
  <si>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</si>
  <si>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</si>
  <si>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</si>
  <si>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</si>
  <si>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</si>
  <si>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</si>
  <si>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</si>
  <si>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</si>
  <si>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</si>
  <si>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</si>
  <si>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</si>
  <si>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</si>
  <si>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</si>
  <si>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</si>
  <si>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</si>
  <si>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</si>
  <si>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</si>
  <si>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</si>
  <si>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</si>
  <si>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</si>
  <si>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</si>
  <si>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</si>
  <si>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</si>
  <si>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</si>
  <si>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</si>
  <si>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</si>
  <si>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</si>
  <si>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</si>
  <si>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</si>
  <si>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</si>
  <si>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</si>
  <si>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</si>
  <si>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</si>
  <si>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</si>
  <si>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</si>
  <si>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</si>
  <si>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</si>
  <si>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</si>
  <si>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</si>
  <si>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</si>
  <si>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</si>
  <si>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</si>
  <si>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</si>
  <si>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</si>
  <si>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</si>
  <si>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</si>
  <si>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</si>
  <si>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</si>
  <si>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</si>
  <si>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</si>
  <si>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</si>
  <si>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</si>
  <si>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</si>
  <si>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</si>
  <si>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</si>
  <si>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</si>
  <si>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</si>
  <si>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</si>
  <si>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</si>
  <si>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</si>
  <si>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</si>
  <si>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</si>
  <si>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</si>
  <si>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</si>
  <si>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</si>
  <si>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</si>
  <si>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</si>
  <si>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</si>
  <si>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</si>
  <si>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</si>
  <si>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</si>
  <si>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</si>
  <si>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</si>
  <si>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</si>
  <si>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</si>
  <si>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</si>
  <si>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</si>
  <si>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</si>
  <si>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</si>
  <si>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</si>
  <si>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</si>
  <si>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</si>
  <si>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</si>
  <si>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</si>
  <si>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</si>
  <si>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</si>
  <si>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</si>
  <si>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</si>
  <si>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</si>
  <si>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</si>
  <si>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</si>
  <si>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</si>
  <si>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</si>
  <si>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</si>
  <si>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</si>
  <si>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</si>
  <si>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</si>
  <si>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</si>
  <si>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</si>
  <si>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</si>
  <si>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</si>
  <si>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</si>
  <si>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</si>
  <si>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</si>
  <si>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</si>
  <si>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</si>
  <si>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</si>
  <si>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</si>
  <si>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</si>
  <si>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</si>
  <si>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</si>
  <si>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</si>
  <si>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</si>
  <si>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</si>
  <si>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</si>
  <si>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</si>
  <si>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</si>
  <si>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</si>
  <si>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</si>
  <si>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</si>
  <si>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</si>
  <si>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</si>
  <si>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</si>
  <si>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</si>
  <si>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</si>
  <si>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</si>
  <si>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</si>
  <si>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</si>
  <si>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</si>
  <si>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</si>
  <si>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</si>
  <si>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</si>
  <si>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</si>
  <si>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</si>
  <si>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</si>
  <si>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</si>
  <si>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</si>
  <si>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</si>
  <si>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</si>
  <si>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</si>
  <si>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</si>
  <si>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</si>
  <si>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</si>
  <si>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</si>
  <si>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</si>
  <si>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</si>
  <si>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</si>
  <si>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</si>
  <si>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</si>
  <si>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</si>
  <si>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</si>
  <si>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</si>
  <si>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</si>
  <si>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</si>
  <si>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</si>
  <si>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</si>
  <si>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</si>
  <si>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</si>
  <si>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</si>
  <si>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</si>
  <si>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</si>
  <si>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</si>
  <si>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</si>
  <si>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</si>
  <si>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</si>
  <si>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</si>
  <si>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</si>
  <si>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</si>
  <si>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</si>
  <si>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</si>
  <si>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</si>
  <si>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</si>
  <si>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</si>
  <si>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</si>
  <si>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</si>
  <si>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</si>
  <si>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</si>
  <si>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</si>
  <si>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</si>
  <si>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</si>
  <si>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</si>
  <si>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</si>
  <si>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</si>
  <si>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</si>
  <si>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</si>
  <si>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</si>
  <si>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</si>
  <si>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</si>
  <si>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</si>
  <si>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</si>
  <si>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</si>
  <si>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</si>
  <si>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</si>
  <si>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</si>
  <si>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</si>
  <si>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</si>
  <si>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</si>
  <si>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</si>
  <si>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</si>
  <si>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</si>
  <si>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</si>
  <si>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</si>
  <si>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</si>
  <si>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</si>
  <si>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</si>
  <si>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</si>
  <si>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</si>
  <si>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</si>
  <si>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</si>
  <si>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</si>
  <si>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</si>
  <si>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</si>
  <si>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</si>
  <si>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</si>
  <si>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</si>
  <si>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</si>
  <si>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</si>
  <si>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</si>
  <si>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</si>
  <si>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</si>
  <si>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</si>
  <si>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</si>
  <si>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</si>
  <si>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</si>
  <si>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</si>
  <si>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</si>
  <si>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</si>
  <si>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</si>
  <si>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</si>
  <si>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</si>
  <si>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</si>
  <si>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</si>
  <si>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</si>
  <si>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</si>
  <si>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</si>
  <si>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</si>
  <si>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</si>
  <si>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</si>
  <si>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</si>
  <si>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</si>
  <si>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</si>
  <si>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</si>
  <si>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</si>
  <si>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</si>
  <si>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</si>
  <si>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</si>
  <si>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</si>
  <si>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</si>
  <si>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</si>
  <si>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</si>
  <si>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</si>
  <si>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</si>
  <si>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</si>
  <si>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</si>
  <si>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</si>
  <si>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</si>
  <si>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</si>
  <si>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</si>
  <si>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</si>
  <si>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</si>
  <si>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</si>
  <si>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</si>
  <si>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</si>
  <si>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</si>
  <si>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</si>
  <si>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</si>
  <si>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</si>
  <si>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</si>
  <si>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</si>
  <si>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</si>
  <si>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</si>
  <si>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</si>
  <si>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</si>
  <si>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</si>
  <si>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</si>
  <si>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</si>
  <si>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</si>
  <si>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</si>
  <si>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</si>
  <si>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</si>
  <si>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</si>
  <si>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</si>
  <si>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</si>
  <si>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</si>
  <si>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</si>
  <si>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</si>
  <si>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</si>
  <si>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</si>
  <si>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</si>
  <si>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</si>
  <si>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</si>
  <si>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</si>
  <si>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</si>
  <si>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</si>
  <si>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</si>
  <si>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</si>
  <si>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</si>
  <si>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</si>
  <si>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</si>
  <si>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</si>
  <si>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</si>
  <si>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</si>
  <si>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</si>
  <si>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</si>
  <si>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</si>
  <si>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</si>
  <si>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</si>
  <si>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</si>
  <si>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</si>
  <si>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</si>
  <si>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</si>
  <si>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</si>
  <si>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</si>
  <si>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</si>
  <si>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</si>
  <si>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</si>
  <si>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</si>
  <si>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</si>
  <si>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</si>
  <si>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</si>
  <si>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</si>
  <si>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</si>
  <si>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</si>
  <si>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</si>
  <si>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</si>
  <si>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</si>
  <si>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</si>
  <si>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</si>
  <si>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</si>
  <si>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</si>
  <si>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</si>
  <si>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</si>
  <si>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</si>
  <si>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</si>
  <si>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</si>
  <si>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</si>
  <si>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</si>
  <si>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</si>
  <si>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</si>
  <si>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</si>
  <si>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</si>
  <si>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</si>
  <si>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</si>
  <si>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</si>
  <si>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</si>
  <si>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</si>
  <si>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</si>
  <si>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</si>
  <si>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</si>
  <si>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</si>
  <si>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</si>
  <si>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</si>
  <si>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</si>
  <si>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</si>
  <si>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</si>
  <si>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</si>
  <si>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</si>
  <si>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</si>
  <si>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</si>
  <si>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</si>
  <si>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</si>
  <si>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</si>
  <si>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</si>
  <si>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</si>
  <si>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</si>
  <si>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</si>
  <si>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</si>
  <si>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</si>
  <si>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</si>
  <si>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</si>
  <si>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</si>
  <si>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</si>
  <si>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</si>
  <si>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</si>
  <si>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</si>
  <si>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</si>
  <si>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</si>
  <si>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</si>
  <si>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</si>
  <si>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</si>
  <si>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</si>
  <si>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</si>
  <si>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</si>
  <si>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</si>
  <si>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</si>
  <si>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</si>
  <si>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</si>
  <si>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</si>
  <si>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</si>
  <si>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</si>
  <si>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</si>
  <si>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</si>
  <si>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</si>
  <si>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</si>
  <si>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</si>
  <si>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</si>
  <si>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</si>
  <si>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</si>
  <si>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</si>
  <si>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</si>
  <si>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</si>
  <si>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</si>
  <si>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</si>
  <si>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</si>
  <si>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</si>
  <si>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</si>
  <si>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</si>
  <si>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</si>
  <si>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</si>
  <si>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</si>
  <si>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</si>
  <si>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</si>
  <si>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</si>
  <si>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</si>
  <si>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</si>
  <si>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</si>
  <si>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</si>
  <si>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</si>
  <si>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</si>
  <si>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</si>
  <si>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</si>
  <si>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</si>
  <si>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</si>
  <si>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</si>
  <si>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</si>
  <si>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</si>
  <si>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</si>
  <si>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</si>
  <si>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</si>
  <si>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</si>
  <si>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</si>
  <si>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</si>
  <si>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</si>
  <si>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</si>
  <si>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</si>
  <si>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</si>
  <si>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</si>
  <si>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</si>
  <si>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</si>
  <si>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</si>
  <si>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</si>
  <si>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</si>
  <si>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</si>
  <si>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</si>
  <si>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</si>
  <si>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</si>
  <si>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</si>
  <si>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</si>
  <si>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</si>
  <si>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</si>
  <si>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</si>
  <si>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</si>
  <si>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</si>
  <si>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</si>
  <si>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</si>
  <si>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</si>
  <si>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</si>
  <si>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</si>
  <si>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</si>
  <si>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</si>
  <si>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</si>
  <si>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</si>
  <si>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</si>
  <si>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</si>
  <si>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</si>
  <si>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</si>
  <si>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</si>
  <si>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</si>
  <si>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</si>
  <si>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</si>
  <si>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</si>
  <si>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</si>
  <si>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</si>
  <si>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</si>
  <si>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</si>
  <si>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</si>
  <si>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</si>
  <si>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</si>
  <si>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</si>
  <si>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</si>
  <si>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</si>
  <si>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</si>
  <si>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</si>
  <si>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</si>
  <si>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</si>
  <si>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</si>
  <si>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</si>
  <si>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</si>
  <si>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</si>
  <si>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</si>
  <si>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</si>
  <si>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</si>
  <si>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</si>
  <si>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</si>
  <si>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</si>
  <si>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</si>
  <si>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</si>
  <si>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</si>
  <si>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</si>
  <si>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</si>
  <si>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</si>
  <si>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</si>
  <si>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</si>
  <si>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</si>
  <si>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</si>
  <si>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</si>
  <si>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</si>
  <si>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</si>
  <si>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</si>
  <si>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</si>
  <si>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</si>
  <si>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</si>
  <si>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</si>
  <si>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</si>
  <si>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</si>
  <si>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</si>
  <si>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</si>
  <si>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</si>
  <si>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</si>
  <si>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</si>
  <si>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</si>
  <si>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</si>
  <si>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</si>
  <si>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</si>
  <si>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</si>
  <si>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</si>
  <si>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</si>
  <si>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</si>
  <si>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</si>
  <si>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</si>
  <si>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</si>
  <si>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</si>
  <si>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</si>
  <si>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</si>
  <si>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</si>
  <si>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</si>
  <si>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</si>
  <si>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</si>
  <si>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</si>
  <si>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</si>
  <si>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</si>
  <si>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</si>
  <si>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</si>
  <si>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</si>
  <si>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</si>
  <si>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</si>
  <si>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</si>
  <si>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</si>
  <si>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</si>
  <si>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</si>
  <si>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</si>
  <si>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</si>
  <si>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</si>
  <si>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</si>
  <si>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</si>
  <si>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</si>
  <si>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</si>
  <si>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</si>
  <si>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</si>
  <si>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</si>
  <si>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</si>
  <si>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</si>
  <si>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</si>
  <si>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</si>
  <si>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</si>
  <si>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</si>
  <si>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</si>
  <si>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</si>
  <si>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</si>
  <si>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</si>
  <si>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</si>
  <si>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</si>
  <si>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</si>
  <si>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</si>
  <si>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</si>
  <si>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</si>
  <si>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</si>
  <si>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</si>
  <si>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</si>
  <si>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</si>
  <si>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</si>
  <si>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</si>
  <si>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</si>
  <si>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</si>
  <si>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</si>
  <si>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</si>
  <si>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</si>
  <si>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</si>
  <si>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</si>
  <si>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</si>
  <si>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</si>
  <si>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</si>
  <si>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</si>
  <si>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</si>
  <si>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</si>
  <si>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</si>
  <si>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</si>
  <si>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</si>
  <si>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</si>
  <si>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</si>
  <si>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</si>
  <si>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</si>
  <si>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</si>
  <si>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</si>
  <si>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</si>
  <si>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</si>
  <si>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</si>
  <si>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</si>
  <si>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</si>
  <si>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</si>
  <si>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</si>
  <si>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</si>
  <si>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</si>
  <si>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</si>
  <si>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</si>
  <si>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</si>
  <si>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</si>
  <si>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</si>
  <si>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</si>
  <si>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</si>
  <si>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</si>
  <si>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</si>
  <si>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</si>
  <si>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</si>
  <si>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</si>
  <si>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</si>
  <si>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</si>
  <si>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</si>
  <si>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</si>
  <si>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</si>
  <si>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</si>
  <si>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</si>
  <si>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</si>
  <si>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</si>
  <si>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</si>
  <si>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</si>
  <si>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</si>
  <si>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</si>
  <si>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</si>
  <si>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</si>
  <si>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</si>
  <si>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</si>
  <si>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</si>
  <si>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</si>
  <si>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</si>
  <si>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</si>
  <si>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</si>
  <si>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</si>
  <si>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</si>
  <si>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</si>
  <si>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</si>
  <si>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</si>
  <si>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</si>
  <si>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</si>
  <si>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</si>
  <si>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</si>
  <si>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</si>
  <si>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</si>
  <si>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</si>
  <si>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</si>
  <si>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</si>
  <si>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</si>
  <si>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</si>
  <si>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</si>
  <si>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</si>
  <si>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</si>
  <si>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</si>
  <si>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</si>
  <si>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</si>
  <si>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</si>
  <si>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</si>
  <si>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</si>
  <si>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</si>
  <si>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</si>
  <si>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</si>
  <si>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</si>
  <si>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</si>
  <si>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</si>
  <si>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</si>
  <si>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</si>
  <si>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</si>
  <si>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</si>
  <si>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</si>
  <si>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</si>
  <si>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</si>
  <si>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</si>
  <si>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</si>
  <si>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</si>
  <si>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</si>
  <si>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</si>
  <si>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</si>
  <si>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</si>
  <si>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</si>
  <si>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</si>
  <si>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</si>
  <si>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</si>
  <si>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</si>
  <si>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</si>
  <si>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</si>
  <si>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</si>
  <si>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</si>
  <si>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</si>
  <si>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</si>
  <si>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</si>
  <si>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</si>
  <si>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</si>
  <si>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</si>
  <si>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</si>
  <si>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</si>
  <si>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</si>
  <si>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</si>
  <si>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</si>
  <si>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</si>
  <si>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</si>
  <si>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</si>
  <si>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</si>
  <si>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</si>
  <si>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</si>
  <si>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</si>
  <si>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</si>
  <si>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</si>
  <si>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</si>
  <si>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</si>
  <si>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</si>
  <si>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</si>
  <si>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</si>
  <si>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</si>
  <si>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</si>
  <si>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</si>
  <si>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</si>
  <si>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</si>
  <si>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</si>
  <si>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</si>
  <si>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</si>
  <si>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</si>
  <si>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</si>
  <si>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</si>
  <si>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</si>
  <si>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</si>
  <si>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</si>
  <si>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</si>
  <si>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</si>
  <si>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</si>
  <si>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</si>
  <si>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</si>
  <si>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</si>
  <si>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</si>
  <si>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</si>
  <si>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</si>
  <si>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</si>
  <si>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</si>
  <si>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</si>
  <si>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</si>
  <si>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</si>
  <si>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</si>
  <si>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</si>
  <si>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</si>
  <si>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</si>
  <si>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</si>
  <si>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</si>
  <si>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</si>
  <si>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</si>
  <si>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</si>
  <si>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</si>
  <si>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</si>
  <si>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</si>
  <si>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</si>
  <si>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</si>
  <si>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</si>
  <si>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</si>
  <si>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</si>
  <si>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</si>
  <si>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</si>
  <si>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</si>
  <si>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</si>
  <si>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</si>
  <si>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</si>
  <si>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</si>
  <si>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</si>
  <si>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</si>
  <si>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</si>
  <si>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</si>
  <si>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</si>
  <si>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</si>
  <si>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</si>
  <si>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</si>
  <si>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</si>
  <si>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</si>
  <si>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</si>
  <si>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</si>
  <si>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</si>
  <si>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</si>
  <si>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</si>
  <si>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</si>
  <si>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</si>
  <si>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</si>
  <si>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</si>
  <si>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</si>
  <si>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</si>
  <si>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</si>
  <si>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</si>
  <si>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</si>
  <si>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</si>
  <si>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</si>
  <si>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</si>
  <si>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</si>
  <si>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</si>
  <si>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</si>
  <si>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</si>
  <si>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</si>
  <si>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</si>
  <si>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</si>
  <si>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</si>
  <si>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</si>
  <si>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</si>
  <si>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</si>
  <si>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</si>
  <si>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</si>
  <si>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</si>
  <si>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</si>
  <si>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</si>
  <si>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</si>
  <si>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</si>
  <si>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</si>
  <si>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</si>
  <si>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</si>
  <si>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</si>
  <si>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</si>
  <si>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</si>
  <si>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</si>
  <si>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</si>
  <si>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</si>
  <si>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</si>
  <si>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</si>
  <si>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</si>
  <si>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</si>
  <si>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</si>
  <si>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</si>
  <si>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</si>
  <si>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</si>
  <si>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</si>
  <si>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</si>
  <si>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</si>
  <si>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</si>
  <si>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</si>
  <si>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</si>
  <si>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</si>
  <si>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</si>
  <si>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</si>
  <si>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</si>
  <si>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</si>
  <si>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</si>
  <si>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</si>
  <si>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</si>
  <si>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</si>
  <si>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</si>
  <si>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</si>
  <si>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</si>
  <si>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</si>
  <si>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</si>
  <si>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</si>
  <si>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</si>
  <si>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</si>
  <si>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</si>
  <si>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</si>
  <si>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</si>
  <si>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</si>
  <si>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</si>
  <si>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</si>
  <si>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</si>
  <si>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</si>
  <si>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</si>
  <si>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</si>
  <si>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</si>
  <si>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</si>
  <si>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</si>
  <si>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</si>
  <si>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</si>
  <si>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</si>
  <si>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</si>
  <si>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</si>
  <si>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</si>
  <si>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</si>
  <si>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</si>
  <si>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</si>
  <si>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</si>
  <si>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</si>
  <si>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</si>
  <si>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</si>
  <si>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</si>
  <si>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</si>
  <si>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</si>
  <si>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</si>
  <si>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</si>
  <si>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</si>
  <si>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</si>
  <si>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</si>
  <si>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</si>
  <si>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</si>
  <si>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</si>
  <si>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</si>
  <si>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</si>
  <si>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</si>
  <si>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</si>
  <si>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</si>
  <si>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</si>
  <si>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</si>
  <si>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</si>
  <si>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</si>
  <si>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</si>
  <si>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</si>
  <si>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</si>
  <si>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</si>
  <si>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</si>
  <si>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</si>
  <si>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</si>
  <si>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</si>
  <si>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</si>
  <si>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</si>
  <si>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</si>
  <si>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</si>
  <si>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</si>
  <si>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</si>
  <si>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</si>
  <si>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</si>
  <si>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</si>
  <si>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</si>
  <si>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</si>
  <si>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</si>
  <si>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</si>
  <si>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</si>
  <si>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</si>
  <si>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</si>
  <si>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</si>
  <si>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</si>
  <si>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</si>
  <si>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</si>
  <si>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</si>
  <si>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</si>
  <si>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</si>
  <si>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</si>
  <si>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</si>
  <si>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</si>
  <si>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</si>
  <si>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</si>
  <si>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</si>
  <si>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</si>
  <si>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</si>
  <si>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</si>
  <si>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</si>
  <si>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</si>
  <si>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</si>
  <si>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</si>
  <si>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</si>
  <si>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</si>
  <si>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</si>
  <si>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</si>
  <si>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</si>
  <si>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</si>
  <si>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</si>
  <si>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</si>
  <si>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</si>
  <si>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</si>
  <si>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</si>
  <si>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</si>
  <si>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</si>
  <si>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</si>
  <si>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</si>
  <si>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</si>
  <si>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</si>
  <si>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</si>
  <si>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</si>
  <si>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</si>
  <si>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</si>
  <si>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</si>
  <si>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</si>
  <si>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</si>
  <si>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</si>
  <si>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</si>
  <si>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</si>
  <si>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</si>
  <si>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</si>
  <si>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</si>
  <si>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</si>
  <si>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</si>
  <si>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</si>
  <si>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</si>
  <si>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</si>
  <si>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</si>
  <si>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</si>
  <si>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</si>
  <si>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</si>
  <si>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</si>
  <si>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</si>
  <si>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</si>
  <si>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</si>
  <si>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</si>
  <si>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</si>
  <si>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</si>
  <si>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</si>
  <si>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</si>
  <si>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</si>
  <si>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</si>
  <si>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</si>
  <si>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</si>
  <si>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</si>
  <si>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</si>
  <si>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</si>
  <si>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</si>
  <si>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</si>
  <si>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</si>
  <si>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</si>
  <si>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</si>
  <si>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</si>
  <si>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</si>
  <si>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</si>
  <si>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</si>
  <si>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</si>
  <si>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</si>
  <si>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</si>
  <si>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</si>
  <si>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</si>
  <si>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</si>
  <si>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</si>
  <si>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</si>
  <si>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</si>
  <si>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</si>
  <si>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</si>
  <si>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</si>
  <si>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</si>
  <si>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</si>
  <si>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</si>
  <si>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</si>
  <si>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</si>
  <si>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</si>
  <si>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</si>
  <si>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</si>
  <si>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</si>
  <si>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</si>
  <si>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</si>
  <si>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</si>
  <si>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</si>
  <si>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</si>
  <si>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</si>
  <si>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</si>
  <si>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</si>
  <si>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</si>
  <si>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</si>
  <si>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</si>
  <si>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</si>
  <si>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</si>
  <si>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</si>
  <si>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</si>
  <si>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</si>
  <si>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</si>
  <si>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</si>
  <si>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</si>
  <si>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</si>
  <si>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</si>
  <si>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</si>
  <si>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</si>
  <si>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</si>
  <si>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</si>
  <si>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</si>
  <si>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</si>
  <si>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</si>
  <si>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</si>
  <si>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</si>
  <si>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</si>
  <si>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</si>
  <si>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</si>
  <si>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</si>
  <si>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</si>
  <si>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</si>
  <si>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</si>
  <si>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</si>
  <si>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</si>
  <si>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</si>
  <si>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</si>
  <si>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</si>
  <si>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</si>
  <si>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</si>
  <si>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</si>
  <si>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</si>
  <si>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</si>
  <si>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</si>
  <si>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</si>
  <si>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</si>
  <si>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</si>
  <si>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</si>
  <si>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</si>
  <si>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</si>
  <si>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</si>
  <si>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</si>
  <si>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</si>
  <si>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</si>
  <si>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</si>
  <si>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</si>
  <si>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</si>
  <si>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</si>
  <si>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</si>
  <si>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</si>
  <si>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</si>
  <si>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</si>
  <si>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</si>
  <si>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</si>
  <si>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</si>
  <si>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</si>
  <si>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</si>
  <si>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</si>
  <si>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</si>
  <si>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</si>
  <si>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</si>
  <si>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</si>
  <si>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</si>
  <si>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</si>
  <si>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</si>
  <si>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</si>
  <si>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</si>
  <si>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</si>
  <si>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</si>
  <si>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</si>
  <si>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</si>
  <si>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</si>
  <si>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</si>
  <si>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</si>
  <si>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</si>
  <si>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</si>
  <si>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</si>
  <si>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</si>
  <si>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</si>
  <si>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</si>
  <si>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</si>
  <si>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</si>
  <si>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</si>
  <si>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</si>
  <si>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</si>
  <si>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</si>
  <si>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</si>
  <si>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</si>
  <si>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</si>
  <si>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</si>
  <si>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</si>
  <si>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</si>
  <si>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</si>
  <si>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</si>
  <si>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</si>
  <si>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</si>
  <si>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</si>
  <si>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</si>
  <si>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</si>
  <si>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</si>
  <si>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</si>
  <si>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</si>
  <si>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</si>
  <si>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</si>
  <si>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</si>
  <si>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</si>
  <si>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</si>
  <si>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</si>
  <si>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</si>
  <si>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</si>
  <si>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</si>
  <si>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</si>
  <si>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</si>
  <si>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</si>
  <si>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</si>
  <si>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</si>
  <si>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</si>
  <si>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</si>
  <si>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</si>
  <si>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</si>
  <si>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</si>
  <si>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</si>
  <si>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</si>
  <si>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</si>
  <si>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</si>
  <si>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</si>
  <si>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</si>
  <si>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</si>
  <si>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</si>
  <si>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</si>
  <si>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</si>
  <si>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</si>
  <si>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</si>
  <si>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</si>
  <si>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</si>
  <si>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</si>
  <si>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</si>
  <si>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</si>
  <si>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</si>
  <si>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</si>
  <si>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</si>
  <si>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</si>
  <si>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</si>
  <si>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</si>
  <si>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</si>
  <si>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</si>
  <si>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</si>
  <si>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</si>
  <si>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</si>
  <si>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</si>
  <si>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</si>
  <si>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</si>
  <si>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</si>
  <si>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</si>
  <si>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</si>
  <si>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</si>
  <si>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</si>
  <si>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</si>
  <si>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</si>
  <si>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</si>
  <si>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</si>
  <si>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</si>
  <si>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</si>
  <si>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</si>
  <si>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</si>
  <si>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</si>
  <si>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</si>
  <si>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</si>
  <si>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</si>
  <si>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</si>
  <si>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</si>
  <si>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</si>
  <si>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</si>
  <si>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</si>
  <si>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</si>
  <si>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</si>
  <si>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</si>
  <si>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</si>
  <si>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</si>
  <si>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</si>
  <si>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</si>
  <si>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</si>
  <si>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</si>
  <si>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</si>
  <si>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</si>
  <si>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</si>
  <si>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</si>
  <si>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</si>
  <si>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</si>
  <si>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</si>
  <si>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</si>
  <si>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</si>
  <si>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</si>
  <si>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</si>
  <si>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</si>
  <si>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</si>
  <si>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</si>
  <si>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</si>
  <si>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</si>
  <si>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</si>
  <si>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</si>
  <si>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</si>
  <si>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</si>
  <si>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</si>
  <si>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</si>
  <si>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</si>
  <si>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</si>
  <si>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</si>
  <si>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</si>
  <si>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</si>
  <si>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</si>
  <si>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</si>
  <si>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</si>
  <si>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</si>
  <si>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</si>
  <si>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</si>
  <si>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</si>
  <si>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</si>
  <si>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</si>
  <si>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</si>
  <si>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</si>
  <si>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</si>
  <si>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</si>
  <si>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</si>
  <si>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</si>
  <si>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</si>
  <si>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</si>
  <si>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</si>
  <si>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</si>
  <si>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</si>
  <si>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</si>
  <si>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</si>
  <si>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</si>
  <si>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</si>
  <si>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</si>
  <si>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</si>
  <si>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</si>
  <si>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</si>
  <si>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</si>
  <si>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</si>
  <si>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</si>
  <si>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</si>
  <si>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</si>
  <si>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</si>
  <si>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</si>
  <si>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</si>
  <si>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</si>
  <si>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</si>
  <si>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</si>
  <si>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</si>
  <si>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</si>
  <si>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</si>
  <si>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</si>
  <si>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</si>
  <si>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</si>
  <si>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</si>
  <si>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</si>
  <si>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</si>
  <si>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</si>
  <si>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</si>
  <si>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</si>
  <si>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</si>
  <si>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</si>
  <si>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</si>
  <si>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</si>
  <si>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</si>
  <si>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</si>
  <si>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</si>
  <si>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</si>
  <si>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</si>
  <si>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</si>
  <si>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</si>
  <si>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</si>
  <si>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</si>
  <si>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</si>
  <si>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</si>
  <si>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</si>
  <si>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</si>
  <si>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</si>
  <si>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</si>
  <si>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</si>
  <si>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</si>
  <si>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</si>
  <si>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</si>
  <si>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</si>
  <si>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</si>
  <si>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</si>
  <si>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</si>
  <si>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</si>
  <si>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</si>
  <si>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</si>
  <si>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</si>
  <si>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</si>
  <si>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</si>
  <si>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</si>
  <si>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</si>
  <si>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</si>
  <si>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</si>
  <si>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</si>
  <si>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</si>
  <si>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</si>
  <si>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</si>
  <si>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</si>
  <si>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</si>
  <si>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</si>
  <si>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</si>
  <si>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</si>
  <si>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</si>
  <si>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</si>
  <si>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</si>
  <si>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</si>
  <si>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</si>
  <si>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</si>
  <si>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</si>
  <si>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</si>
  <si>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</si>
  <si>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</si>
  <si>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</si>
  <si>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</si>
  <si>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</si>
  <si>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</si>
  <si>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</si>
  <si>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</si>
  <si>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</si>
  <si>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</si>
  <si>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</si>
  <si>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</si>
  <si>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</si>
  <si>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</si>
  <si>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</si>
  <si>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</si>
  <si>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</si>
  <si>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</si>
  <si>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</si>
  <si>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</si>
  <si>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</si>
  <si>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</si>
  <si>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</si>
  <si>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</si>
  <si>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</si>
  <si>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</si>
  <si>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</si>
  <si>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</si>
  <si>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</si>
  <si>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</si>
  <si>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</si>
  <si>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</si>
  <si>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</si>
  <si>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</si>
  <si>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</si>
  <si>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</si>
  <si>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</si>
  <si>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</si>
  <si>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</si>
  <si>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</si>
  <si>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</si>
  <si>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</si>
  <si>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</si>
  <si>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</si>
  <si>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</si>
  <si>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</si>
  <si>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</si>
  <si>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</si>
  <si>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</si>
  <si>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</si>
  <si>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</si>
  <si>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</si>
  <si>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</si>
  <si>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</si>
  <si>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</si>
  <si>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</si>
  <si>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</si>
  <si>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</si>
  <si>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</si>
  <si>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</si>
  <si>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</si>
  <si>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</si>
  <si>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</si>
  <si>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</si>
  <si>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</si>
  <si>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</si>
  <si>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</si>
  <si>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</si>
  <si>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</si>
  <si>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</si>
  <si>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</si>
  <si>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</si>
  <si>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</si>
  <si>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</si>
  <si>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</si>
  <si>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</si>
  <si>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</si>
  <si>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</si>
  <si>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</si>
  <si>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</si>
  <si>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</si>
  <si>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</si>
  <si>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</si>
  <si>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</si>
  <si>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</si>
  <si>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</si>
  <si>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</si>
  <si>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</si>
  <si>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</si>
  <si>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</si>
  <si>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</si>
  <si>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</si>
  <si>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</si>
  <si>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</si>
  <si>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</si>
  <si>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</si>
  <si>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</si>
  <si>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</si>
  <si>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</si>
  <si>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</si>
  <si>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</si>
  <si>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</si>
  <si>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</si>
  <si>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</si>
  <si>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</si>
  <si>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</si>
  <si>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</si>
  <si>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</si>
  <si>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</si>
  <si>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</si>
  <si>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</si>
  <si>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</si>
  <si>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</si>
  <si>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</si>
  <si>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</si>
  <si>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</si>
  <si>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</si>
  <si>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</si>
  <si>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</si>
  <si>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</si>
  <si>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</si>
  <si>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</si>
  <si>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</si>
  <si>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</si>
  <si>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</si>
  <si>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</si>
  <si>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</si>
  <si>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</si>
  <si>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</si>
  <si>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</si>
  <si>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</si>
  <si>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</si>
  <si>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</si>
  <si>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</si>
  <si>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</si>
  <si>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</si>
  <si>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</si>
  <si>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</si>
  <si>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</si>
  <si>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</si>
  <si>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</si>
  <si>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</si>
  <si>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</si>
  <si>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</si>
  <si>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</si>
  <si>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</si>
  <si>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</si>
  <si>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</si>
  <si>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</si>
  <si>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</si>
  <si>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</si>
  <si>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</si>
  <si>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</si>
  <si>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</si>
  <si>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</si>
  <si>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</si>
  <si>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</si>
  <si>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</si>
  <si>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</si>
  <si>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</si>
  <si>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</si>
  <si>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</si>
  <si>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</si>
  <si>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</si>
  <si>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</si>
  <si>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</si>
  <si>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</si>
  <si>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</si>
  <si>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</si>
  <si>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</si>
  <si>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</si>
  <si>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</si>
  <si>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</si>
  <si>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</si>
  <si>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</si>
  <si>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</si>
  <si>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</si>
  <si>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</si>
  <si>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</si>
  <si>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</si>
  <si>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</si>
  <si>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</si>
  <si>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</si>
  <si>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</si>
  <si>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</si>
  <si>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</si>
  <si>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</si>
  <si>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</si>
  <si>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</si>
  <si>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</si>
  <si>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</si>
  <si>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</si>
  <si>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</si>
  <si>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</si>
  <si>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</si>
  <si>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</si>
  <si>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</si>
  <si>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</si>
  <si>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</si>
  <si>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</si>
  <si>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</si>
  <si>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</si>
  <si>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</si>
  <si>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</si>
  <si>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</si>
  <si>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</si>
  <si>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</si>
  <si>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</si>
  <si>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</si>
  <si>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</si>
  <si>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</si>
  <si>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</si>
  <si>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</si>
  <si>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</si>
  <si>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</si>
  <si>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</si>
  <si>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</si>
  <si>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</si>
  <si>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</si>
  <si>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</si>
  <si>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</si>
  <si>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</si>
  <si>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</si>
  <si>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</si>
  <si>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</si>
  <si>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</si>
  <si>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</si>
  <si>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</si>
  <si>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</si>
  <si>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</si>
  <si>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</si>
  <si>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</si>
  <si>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</si>
  <si>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</si>
  <si>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</si>
  <si>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</si>
  <si>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</si>
  <si>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</si>
  <si>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</si>
  <si>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</si>
  <si>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</si>
  <si>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</si>
  <si>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</si>
  <si>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</si>
  <si>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</si>
  <si>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</si>
  <si>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</si>
  <si>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</si>
  <si>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</si>
  <si>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</si>
  <si>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</si>
  <si>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</si>
  <si>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</si>
  <si>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</si>
  <si>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</si>
  <si>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</si>
  <si>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</si>
  <si>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</si>
  <si>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</si>
  <si>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</si>
  <si>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</si>
  <si>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</si>
  <si>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</si>
  <si>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</si>
  <si>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</si>
  <si>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</si>
  <si>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</si>
  <si>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</si>
  <si>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</si>
  <si>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</si>
  <si>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</si>
  <si>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</si>
  <si>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</si>
  <si>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</si>
  <si>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</si>
  <si>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</si>
  <si>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</si>
  <si>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</si>
  <si>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</si>
  <si>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</si>
  <si>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</si>
  <si>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</si>
  <si>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</si>
  <si>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</si>
  <si>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</si>
  <si>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</si>
  <si>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</si>
  <si>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</si>
  <si>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</si>
  <si>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</si>
  <si>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</si>
  <si>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</si>
  <si>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</si>
  <si>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</si>
  <si>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</si>
  <si>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</si>
  <si>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</si>
  <si>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</si>
  <si>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</si>
  <si>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</si>
  <si>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</si>
  <si>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</si>
  <si>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</si>
  <si>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</si>
  <si>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</si>
  <si>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</si>
  <si>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</si>
  <si>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</si>
  <si>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</si>
  <si>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</si>
  <si>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</si>
  <si>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</si>
  <si>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</si>
  <si>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</si>
  <si>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</si>
  <si>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</si>
  <si>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</si>
  <si>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</si>
  <si>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</si>
  <si>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</si>
  <si>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</si>
  <si>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</si>
  <si>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</si>
  <si>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</si>
  <si>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</si>
  <si>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</si>
  <si>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</si>
  <si>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</si>
  <si>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</si>
  <si>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</si>
  <si>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</si>
  <si>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</si>
  <si>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</si>
  <si>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</si>
  <si>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</si>
  <si>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</si>
  <si>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</si>
  <si>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</si>
  <si>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</si>
  <si>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</si>
  <si>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</si>
  <si>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</si>
  <si>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</si>
  <si>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</si>
  <si>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</si>
  <si>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</si>
  <si>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</si>
  <si>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</si>
  <si>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</si>
  <si>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</si>
  <si>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</si>
  <si>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</si>
  <si>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</si>
  <si>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</si>
  <si>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</si>
  <si>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</si>
  <si>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</si>
  <si>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</si>
  <si>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</si>
  <si>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</si>
  <si>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</si>
  <si>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</si>
  <si>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</si>
  <si>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</si>
  <si>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</si>
  <si>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</si>
  <si>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</si>
  <si>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</si>
  <si>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</si>
  <si>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</si>
  <si>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</si>
  <si>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</si>
  <si>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</si>
  <si>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</si>
  <si>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</si>
  <si>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</si>
  <si>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</si>
  <si>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</si>
  <si>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</si>
  <si>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</si>
  <si>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</si>
  <si>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</si>
  <si>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</si>
  <si>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</si>
  <si>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</si>
  <si>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</si>
  <si>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</si>
  <si>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</si>
  <si>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</si>
  <si>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</si>
  <si>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</si>
  <si>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</si>
  <si>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</si>
  <si>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</si>
  <si>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</si>
  <si>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</si>
  <si>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</si>
  <si>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</si>
  <si>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</si>
  <si>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</si>
  <si>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</si>
  <si>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</si>
  <si>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</si>
  <si>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</si>
  <si>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</si>
  <si>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</si>
  <si>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</si>
  <si>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</si>
  <si>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</si>
  <si>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</si>
  <si>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</si>
  <si>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</si>
  <si>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</si>
  <si>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</si>
  <si>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</si>
  <si>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</si>
  <si>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</si>
  <si>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</si>
  <si>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</si>
  <si>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</si>
  <si>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</si>
  <si>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</si>
  <si>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</si>
  <si>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</si>
  <si>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</si>
  <si>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</si>
  <si>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</si>
  <si>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</si>
  <si>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</si>
  <si>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</si>
  <si>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</si>
  <si>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</si>
  <si>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</si>
  <si>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</si>
  <si>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</si>
  <si>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</si>
  <si>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</si>
  <si>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</si>
  <si>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</si>
  <si>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</si>
  <si>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</si>
  <si>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</si>
  <si>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</si>
  <si>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</si>
  <si>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</si>
  <si>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</si>
  <si>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</si>
  <si>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</si>
  <si>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</si>
  <si>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</si>
  <si>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</si>
  <si>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</si>
  <si>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</si>
  <si>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</si>
  <si>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</si>
  <si>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</si>
  <si>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</si>
  <si>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</si>
  <si>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</si>
  <si>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</si>
  <si>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</si>
  <si>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</si>
  <si>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</si>
  <si>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</si>
  <si>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</si>
  <si>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</si>
  <si>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</si>
  <si>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</si>
  <si>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</si>
  <si>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</si>
  <si>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</si>
  <si>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</si>
  <si>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</si>
  <si>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</si>
  <si>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</si>
  <si>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</si>
  <si>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</si>
  <si>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</si>
  <si>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</si>
  <si>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</si>
  <si>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</si>
  <si>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</si>
  <si>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</si>
  <si>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</si>
  <si>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</si>
  <si>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</si>
  <si>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</si>
  <si>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</si>
  <si>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</si>
  <si>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</si>
  <si>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</si>
  <si>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</si>
  <si>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</si>
  <si>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</si>
  <si>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</si>
  <si>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</si>
  <si>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</si>
  <si>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</si>
  <si>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</si>
  <si>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</si>
  <si>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</si>
  <si>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</si>
  <si>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</si>
  <si>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</si>
  <si>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</si>
  <si>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</si>
  <si>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</si>
  <si>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</si>
  <si>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</si>
  <si>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</si>
  <si>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</si>
  <si>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</si>
  <si>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</si>
  <si>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</si>
  <si>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</si>
  <si>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</si>
  <si>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</si>
  <si>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</si>
  <si>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</si>
  <si>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</si>
  <si>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</si>
  <si>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</si>
  <si>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</si>
  <si>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</si>
  <si>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</si>
  <si>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</si>
  <si>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</si>
  <si>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</si>
  <si>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</si>
  <si>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</si>
  <si>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</si>
  <si>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</si>
  <si>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</si>
  <si>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</si>
  <si>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</si>
  <si>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</si>
  <si>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</si>
  <si>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</si>
  <si>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</si>
  <si>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</si>
  <si>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</si>
  <si>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</si>
  <si>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</si>
  <si>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</si>
  <si>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</si>
  <si>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</si>
  <si>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</si>
  <si>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</si>
  <si>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</si>
  <si>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</si>
  <si>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</si>
  <si>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</si>
  <si>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</si>
  <si>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</si>
  <si>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</si>
  <si>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</si>
  <si>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</si>
  <si>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</si>
  <si>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</si>
  <si>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</si>
  <si>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</si>
  <si>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</si>
  <si>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</si>
  <si>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</si>
  <si>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</si>
  <si>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</si>
  <si>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</si>
  <si>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</si>
  <si>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</si>
  <si>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</si>
  <si>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</si>
  <si>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</si>
  <si>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</si>
  <si>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</si>
  <si>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</si>
  <si>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</si>
  <si>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</si>
  <si>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</si>
  <si>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</si>
  <si>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</si>
  <si>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</si>
  <si>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</si>
  <si>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</si>
  <si>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</si>
  <si>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</si>
  <si>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</si>
  <si>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</si>
  <si>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</si>
  <si>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</si>
  <si>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</si>
  <si>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</si>
  <si>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</si>
  <si>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</si>
  <si>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</si>
  <si>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</si>
  <si>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</si>
  <si>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</si>
  <si>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</si>
  <si>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</si>
  <si>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</si>
  <si>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</si>
  <si>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</si>
  <si>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</si>
  <si>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</si>
  <si>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</si>
  <si>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</si>
  <si>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</si>
  <si>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</si>
  <si>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</si>
  <si>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</si>
  <si>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</si>
  <si>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</si>
  <si>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</si>
  <si>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</si>
  <si>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</si>
  <si>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</si>
  <si>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</si>
  <si>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</si>
  <si>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</si>
  <si>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</si>
  <si>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</si>
  <si>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</si>
  <si>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</si>
  <si>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</si>
  <si>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</si>
  <si>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</si>
  <si>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</si>
  <si>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</si>
  <si>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</si>
  <si>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</si>
  <si>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</si>
  <si>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</si>
  <si>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</si>
  <si>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</si>
  <si>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</si>
  <si>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</si>
  <si>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</si>
  <si>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</si>
  <si>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</si>
  <si>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</si>
  <si>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</si>
  <si>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</si>
  <si>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</si>
  <si>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</si>
  <si>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</si>
  <si>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</si>
  <si>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</si>
  <si>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</si>
  <si>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</si>
  <si>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</si>
  <si>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</si>
  <si>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</si>
  <si>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</si>
  <si>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</si>
  <si>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</si>
  <si>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</si>
  <si>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</si>
  <si>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</si>
  <si>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</si>
  <si>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</si>
  <si>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</si>
  <si>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</si>
  <si>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</si>
  <si>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</si>
  <si>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</si>
  <si>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</si>
  <si>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</si>
  <si>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</si>
  <si>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</si>
  <si>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</si>
  <si>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</si>
  <si>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</si>
  <si>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</si>
  <si>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</si>
  <si>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</si>
  <si>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</si>
  <si>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</si>
  <si>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</si>
  <si>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</si>
  <si>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</si>
  <si>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</si>
  <si>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</si>
  <si>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</si>
  <si>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</si>
  <si>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</si>
  <si>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</si>
  <si>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</si>
  <si>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</si>
  <si>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</si>
  <si>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</si>
  <si>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</si>
  <si>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</si>
  <si>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</si>
  <si>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</si>
  <si>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</si>
  <si>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</si>
  <si>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</si>
  <si>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</si>
  <si>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</si>
  <si>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</si>
  <si>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</si>
  <si>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</si>
  <si>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</si>
  <si>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</si>
  <si>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</si>
  <si>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</si>
  <si>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</si>
  <si>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</si>
  <si>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</si>
  <si>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</si>
  <si>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</si>
  <si>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</si>
  <si>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</si>
  <si>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</si>
  <si>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</si>
  <si>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</si>
  <si>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</si>
  <si>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</si>
  <si>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</si>
  <si>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</si>
  <si>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</si>
  <si>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</si>
  <si>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</si>
  <si>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</si>
  <si>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</si>
  <si>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</si>
  <si>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</si>
  <si>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</si>
  <si>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</si>
  <si>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</si>
  <si>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</si>
  <si>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</si>
  <si>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</si>
  <si>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</si>
  <si>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</si>
  <si>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</si>
  <si>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</si>
  <si>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</si>
  <si>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</si>
  <si>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</si>
  <si>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</si>
  <si>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</si>
  <si>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</si>
  <si>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</si>
  <si>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</si>
  <si>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</si>
  <si>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</si>
  <si>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</si>
  <si>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</si>
  <si>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</si>
  <si>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</si>
  <si>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</si>
  <si>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</si>
  <si>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</si>
  <si>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</si>
  <si>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</si>
  <si>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</si>
  <si>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</si>
  <si>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</si>
  <si>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</si>
  <si>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</si>
  <si>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</si>
  <si>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</si>
  <si>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</si>
  <si>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</si>
  <si>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</si>
  <si>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</si>
  <si>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</si>
  <si>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</si>
  <si>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</si>
  <si>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</si>
  <si>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</si>
  <si>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</si>
  <si>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</si>
  <si>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</si>
  <si>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</si>
  <si>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</si>
  <si>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</si>
  <si>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</si>
  <si>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</si>
  <si>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</si>
  <si>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</si>
  <si>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</si>
  <si>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</si>
  <si>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</si>
  <si>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</si>
  <si>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</si>
  <si>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</si>
  <si>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</si>
  <si>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</si>
  <si>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</si>
  <si>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</si>
  <si>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</si>
  <si>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</si>
  <si>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</si>
  <si>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</si>
  <si>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</si>
  <si>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</si>
  <si>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</si>
  <si>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</si>
  <si>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</si>
  <si>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</si>
  <si>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</si>
  <si>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</si>
  <si>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</si>
  <si>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</si>
  <si>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</si>
  <si>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</si>
  <si>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</si>
  <si>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</si>
  <si>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</si>
  <si>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</si>
  <si>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</si>
  <si>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</si>
  <si>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</si>
  <si>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</si>
  <si>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</si>
  <si>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</si>
  <si>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</si>
  <si>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</si>
  <si>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</si>
  <si>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</si>
  <si>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</si>
  <si>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</si>
  <si>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</si>
  <si>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</si>
  <si>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</si>
  <si>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</si>
  <si>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</si>
  <si>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</si>
  <si>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</si>
  <si>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</si>
  <si>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</si>
  <si>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</si>
  <si>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</si>
  <si>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</si>
  <si>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</si>
  <si>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</si>
  <si>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</si>
  <si>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</si>
  <si>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</si>
  <si>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</si>
  <si>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</si>
  <si>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</si>
  <si>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</si>
  <si>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</si>
  <si>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</si>
  <si>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</si>
  <si>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</si>
  <si>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</si>
  <si>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</si>
  <si>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</si>
  <si>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</si>
  <si>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</si>
  <si>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</si>
  <si>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</si>
  <si>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</si>
  <si>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</si>
  <si>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</si>
  <si>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</si>
  <si>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</si>
  <si>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</si>
  <si>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</si>
  <si>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</si>
  <si>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</si>
  <si>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</si>
  <si>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</si>
  <si>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</si>
  <si>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</si>
  <si>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</si>
  <si>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</si>
  <si>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</si>
  <si>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</si>
  <si>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</si>
  <si>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</si>
  <si>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</si>
  <si>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</si>
  <si>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</si>
  <si>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</si>
  <si>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</si>
  <si>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</si>
  <si>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</si>
  <si>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</si>
  <si>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</si>
  <si>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</si>
  <si>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</si>
  <si>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</si>
  <si>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</si>
  <si>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</si>
  <si>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</si>
  <si>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</si>
  <si>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</si>
  <si>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</si>
  <si>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</si>
  <si>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</si>
  <si>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</si>
  <si>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</si>
  <si>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</si>
  <si>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</si>
  <si>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</si>
  <si>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</si>
  <si>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</si>
  <si>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</si>
  <si>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</si>
  <si>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</si>
  <si>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</si>
  <si>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</si>
  <si>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</si>
  <si>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</si>
  <si>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</si>
  <si>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</si>
  <si>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</si>
  <si>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</si>
  <si>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</si>
  <si>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</si>
  <si>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</si>
  <si>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</si>
  <si>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</si>
  <si>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</si>
  <si>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</si>
  <si>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</si>
  <si>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</si>
  <si>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</si>
  <si>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</si>
  <si>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</si>
  <si>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</si>
  <si>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</si>
  <si>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</si>
  <si>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</si>
  <si>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</si>
  <si>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</si>
  <si>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</si>
  <si>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</si>
  <si>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</si>
  <si>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</si>
  <si>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</si>
  <si>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</si>
  <si>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</si>
  <si>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</si>
  <si>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</si>
  <si>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</si>
  <si>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</si>
  <si>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</si>
  <si>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</si>
  <si>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</si>
  <si>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</si>
  <si>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</si>
  <si>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</si>
  <si>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</si>
  <si>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</si>
  <si>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</si>
  <si>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</si>
  <si>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</si>
  <si>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</si>
  <si>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</si>
  <si>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</si>
  <si>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</si>
  <si>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</si>
  <si>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</si>
  <si>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</si>
  <si>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</si>
  <si>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</si>
  <si>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</si>
  <si>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</si>
  <si>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</si>
  <si>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</si>
  <si>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</si>
  <si>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</si>
  <si>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</si>
  <si>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</si>
  <si>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</si>
  <si>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</si>
  <si>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</si>
  <si>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</si>
  <si>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</si>
  <si>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</si>
  <si>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</si>
  <si>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</si>
  <si>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</si>
  <si>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</si>
  <si>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</si>
  <si>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</si>
  <si>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</si>
  <si>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</si>
  <si>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</si>
  <si>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</si>
  <si>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</si>
  <si>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</si>
  <si>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</si>
  <si>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</si>
  <si>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</si>
  <si>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</si>
  <si>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</si>
  <si>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</si>
  <si>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</si>
  <si>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</si>
  <si>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</si>
  <si>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</si>
  <si>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</si>
  <si>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</si>
  <si>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</si>
  <si>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</si>
  <si>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</si>
  <si>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</si>
  <si>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</si>
  <si>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</si>
  <si>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</si>
  <si>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</si>
  <si>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</si>
  <si>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</si>
  <si>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</si>
  <si>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</si>
  <si>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</si>
  <si>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</si>
  <si>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</si>
  <si>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</si>
  <si>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</si>
  <si>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</si>
  <si>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</si>
  <si>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</si>
  <si>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</si>
  <si>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</si>
  <si>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</si>
  <si>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</si>
  <si>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</si>
  <si>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</si>
  <si>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</si>
  <si>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</si>
  <si>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</si>
  <si>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</si>
  <si>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</si>
  <si>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</si>
  <si>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</si>
  <si>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</si>
  <si>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</si>
  <si>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</si>
  <si>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</si>
  <si>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</si>
  <si>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</si>
  <si>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</si>
  <si>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</si>
  <si>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</si>
  <si>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</si>
  <si>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</si>
  <si>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</si>
  <si>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</si>
  <si>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</si>
  <si>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</si>
  <si>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</si>
  <si>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</si>
  <si>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</si>
  <si>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</si>
  <si>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</si>
  <si>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</si>
  <si>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</si>
  <si>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</si>
  <si>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</si>
  <si>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</si>
  <si>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</si>
  <si>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</si>
  <si>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</si>
  <si>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</si>
  <si>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</si>
  <si>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</si>
  <si>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</si>
  <si>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</si>
  <si>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</si>
  <si>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</si>
  <si>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</si>
  <si>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</si>
  <si>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</si>
  <si>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</si>
  <si>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</si>
  <si>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</si>
  <si>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</si>
  <si>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</si>
  <si>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</si>
  <si>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</si>
  <si>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</si>
  <si>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</si>
  <si>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</si>
  <si>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</si>
  <si>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</si>
  <si>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</si>
  <si>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</si>
  <si>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</si>
  <si>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</si>
  <si>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</si>
  <si>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</si>
  <si>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</si>
  <si>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</si>
  <si>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</si>
  <si>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</si>
  <si>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</si>
  <si>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</si>
  <si>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</si>
  <si>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</si>
  <si>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</si>
  <si>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</si>
  <si>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</si>
  <si>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</si>
  <si>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</si>
  <si>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</si>
  <si>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</si>
  <si>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</si>
  <si>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</si>
  <si>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</si>
  <si>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</si>
  <si>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</si>
  <si>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</si>
  <si>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</si>
  <si>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</si>
  <si>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</si>
  <si>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</si>
  <si>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</si>
  <si>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</si>
  <si>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</si>
  <si>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</si>
  <si>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</si>
  <si>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</si>
  <si>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</si>
  <si>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</si>
  <si>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</si>
  <si>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</si>
  <si>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</si>
  <si>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</si>
  <si>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</si>
  <si>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</si>
  <si>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</si>
  <si>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</si>
  <si>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</si>
  <si>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</si>
  <si>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</si>
  <si>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</si>
  <si>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</si>
  <si>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</si>
  <si>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</si>
  <si>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</si>
  <si>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</si>
  <si>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</si>
  <si>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</si>
  <si>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</si>
  <si>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</si>
  <si>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</si>
  <si>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</si>
  <si>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</si>
  <si>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</si>
  <si>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</si>
  <si>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</si>
  <si>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</si>
  <si>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</si>
  <si>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</si>
  <si>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</si>
  <si>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</si>
  <si>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</si>
  <si>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</si>
  <si>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</si>
  <si>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</si>
  <si>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</si>
  <si>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</si>
  <si>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</si>
  <si>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</si>
  <si>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</si>
  <si>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</si>
  <si>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</si>
  <si>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</si>
  <si>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</si>
  <si>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</si>
  <si>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</si>
  <si>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</si>
  <si>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</si>
  <si>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</si>
  <si>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</si>
  <si>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</si>
  <si>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</si>
  <si>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</si>
  <si>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</si>
  <si>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</si>
  <si>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</si>
  <si>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</si>
  <si>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</si>
  <si>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</si>
  <si>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</si>
  <si>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</si>
  <si>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</si>
  <si>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</si>
  <si>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</si>
  <si>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</si>
  <si>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</si>
  <si>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</si>
  <si>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</si>
  <si>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</si>
  <si>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</si>
  <si>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</si>
  <si>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</si>
  <si>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</si>
  <si>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</si>
  <si>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</si>
  <si>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</si>
  <si>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</si>
  <si>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</si>
  <si>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</si>
  <si>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</si>
  <si>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</si>
  <si>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</si>
  <si>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</si>
  <si>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</si>
  <si>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</si>
  <si>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</si>
  <si>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</si>
  <si>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</si>
  <si>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</si>
  <si>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</si>
  <si>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</si>
  <si>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</si>
  <si>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</si>
  <si>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</si>
  <si>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</si>
  <si>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</si>
  <si>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</si>
  <si>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</si>
  <si>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</si>
  <si>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</si>
  <si>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</si>
  <si>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</si>
  <si>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</si>
  <si>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</si>
  <si>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</si>
  <si>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</si>
  <si>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</si>
  <si>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</si>
  <si>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</si>
  <si>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</si>
  <si>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</si>
  <si>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</si>
  <si>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</si>
  <si>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</si>
  <si>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</si>
  <si>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</si>
  <si>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</si>
  <si>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</si>
  <si>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</si>
  <si>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</si>
  <si>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</si>
  <si>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</si>
  <si>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</si>
  <si>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</si>
  <si>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</si>
  <si>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</si>
  <si>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</si>
  <si>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</si>
  <si>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</si>
  <si>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</si>
  <si>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</si>
  <si>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</si>
  <si>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</si>
  <si>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</si>
  <si>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</si>
  <si>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</si>
  <si>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</si>
  <si>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</si>
  <si>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</si>
  <si>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</si>
  <si>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</si>
  <si>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</si>
  <si>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</si>
  <si>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</si>
  <si>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</si>
  <si>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</si>
  <si>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</si>
  <si>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</si>
  <si>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</si>
  <si>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</si>
  <si>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</si>
  <si>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</si>
  <si>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</si>
  <si>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</si>
  <si>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</si>
  <si>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</si>
  <si>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</si>
  <si>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</si>
  <si>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</si>
  <si>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</si>
  <si>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</si>
  <si>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</si>
  <si>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</si>
  <si>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</si>
  <si>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</si>
  <si>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</si>
  <si>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</si>
  <si>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</si>
  <si>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</si>
  <si>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</si>
  <si>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</si>
  <si>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</si>
  <si>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</si>
  <si>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</si>
  <si>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</si>
  <si>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</si>
  <si>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</si>
  <si>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</si>
  <si>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</si>
  <si>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</si>
  <si>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</si>
  <si>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</si>
  <si>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</si>
  <si>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</si>
  <si>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</si>
  <si>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</si>
  <si>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</si>
  <si>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</si>
  <si>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</si>
  <si>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</si>
  <si>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</si>
  <si>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</si>
  <si>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</si>
  <si>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</si>
  <si>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</si>
  <si>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</si>
  <si>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</si>
  <si>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</si>
  <si>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</si>
  <si>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</si>
  <si>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</si>
  <si>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</si>
  <si>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</si>
  <si>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</si>
  <si>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</si>
  <si>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</si>
  <si>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</si>
  <si>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</si>
  <si>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</si>
  <si>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</si>
  <si>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</si>
  <si>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</si>
  <si>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</si>
  <si>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</si>
  <si>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</si>
  <si>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</si>
  <si>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</si>
  <si>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</si>
  <si>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</si>
  <si>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</si>
  <si>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</si>
  <si>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</si>
  <si>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</si>
  <si>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</si>
  <si>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</si>
  <si>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</si>
  <si>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</si>
  <si>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</si>
  <si>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</si>
  <si>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</si>
  <si>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</si>
  <si>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</si>
  <si>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</si>
  <si>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</si>
  <si>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</si>
  <si>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</si>
  <si>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</si>
  <si>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</si>
  <si>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</si>
  <si>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</si>
  <si>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</si>
  <si>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</si>
  <si>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</si>
  <si>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</si>
  <si>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</si>
  <si>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</si>
  <si>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</si>
  <si>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</si>
  <si>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</si>
  <si>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</si>
  <si>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</si>
  <si>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</si>
  <si>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</si>
  <si>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</si>
  <si>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</si>
  <si>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</si>
  <si>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</si>
  <si>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</si>
  <si>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</si>
  <si>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</si>
  <si>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</si>
  <si>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</si>
  <si>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</si>
  <si>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</si>
  <si>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</si>
  <si>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</si>
  <si>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</si>
  <si>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</si>
  <si>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</si>
  <si>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</si>
  <si>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</si>
  <si>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</si>
  <si>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</si>
  <si>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</si>
  <si>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</si>
  <si>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</si>
  <si>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</si>
  <si>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</si>
  <si>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</si>
  <si>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</si>
  <si>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</si>
  <si>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</si>
  <si>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</si>
  <si>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</si>
  <si>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</si>
  <si>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</si>
  <si>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</si>
  <si>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</si>
  <si>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</si>
  <si>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</si>
  <si>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</si>
  <si>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</si>
  <si>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</si>
  <si>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</si>
  <si>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</si>
  <si>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</si>
  <si>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</si>
  <si>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</si>
  <si>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</si>
  <si>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</si>
  <si>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</si>
  <si>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</si>
  <si>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</si>
  <si>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</si>
  <si>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</si>
  <si>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</si>
  <si>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</si>
  <si>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</si>
  <si>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</si>
  <si>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</si>
  <si>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</si>
  <si>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</si>
  <si>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</si>
  <si>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</si>
  <si>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</si>
  <si>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</si>
  <si>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</si>
  <si>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</si>
  <si>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</si>
  <si>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</si>
  <si>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</si>
  <si>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</si>
  <si>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</si>
  <si>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</si>
  <si>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</si>
  <si>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</si>
  <si>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</si>
  <si>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</si>
  <si>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</si>
  <si>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</si>
  <si>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</si>
  <si>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</si>
  <si>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</si>
  <si>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</si>
  <si>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</si>
  <si>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</si>
  <si>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</si>
  <si>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</si>
  <si>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</si>
  <si>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</si>
  <si>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</si>
  <si>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</si>
  <si>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</si>
  <si>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</si>
  <si>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</si>
  <si>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</si>
  <si>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</si>
  <si>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</si>
  <si>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</si>
  <si>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</si>
  <si>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</si>
  <si>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</si>
  <si>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</si>
  <si>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</si>
  <si>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</si>
  <si>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</si>
  <si>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</si>
  <si>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</si>
  <si>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</si>
  <si>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</si>
  <si>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</si>
  <si>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</si>
  <si>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</si>
  <si>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</si>
  <si>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</si>
  <si>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</si>
  <si>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</si>
  <si>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</si>
  <si>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</si>
  <si>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</si>
  <si>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</si>
  <si>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</si>
  <si>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</si>
  <si>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</si>
  <si>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</si>
  <si>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</si>
  <si>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</si>
  <si>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</si>
  <si>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</si>
  <si>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</si>
  <si>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</si>
  <si>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</si>
  <si>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</si>
  <si>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</si>
  <si>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</si>
  <si>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</si>
  <si>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</si>
  <si>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</si>
  <si>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</si>
  <si>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</si>
  <si>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</si>
  <si>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</si>
  <si>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</si>
  <si>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</si>
  <si>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</si>
  <si>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</si>
  <si>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</si>
  <si>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</si>
  <si>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</si>
  <si>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</si>
  <si>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</si>
  <si>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</si>
  <si>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</si>
  <si>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</si>
  <si>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</si>
  <si>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</si>
  <si>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</si>
  <si>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</si>
  <si>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</si>
  <si>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</si>
  <si>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</si>
  <si>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</si>
  <si>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</si>
  <si>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</si>
  <si>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</si>
  <si>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</si>
  <si>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</si>
  <si>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</si>
  <si>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</si>
  <si>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</si>
  <si>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</si>
  <si>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</si>
  <si>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</si>
  <si>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</si>
  <si>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</si>
  <si>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</si>
  <si>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</si>
  <si>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</si>
  <si>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</si>
  <si>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</si>
  <si>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</si>
  <si>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</si>
  <si>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</si>
  <si>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</si>
  <si>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</si>
  <si>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</si>
  <si>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</si>
  <si>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</si>
  <si>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</si>
  <si>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</si>
  <si>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</si>
  <si>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</si>
  <si>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</si>
  <si>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</si>
  <si>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</si>
  <si>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</si>
  <si>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</si>
  <si>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</si>
  <si>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</si>
  <si>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</si>
  <si>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</si>
  <si>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</si>
  <si>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</si>
  <si>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</si>
  <si>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</si>
  <si>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</si>
  <si>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</si>
  <si>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</si>
  <si>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</si>
  <si>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</si>
  <si>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</si>
  <si>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</si>
  <si>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</si>
  <si>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</si>
  <si>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</si>
  <si>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</si>
  <si>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</si>
  <si>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</si>
  <si>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</si>
  <si>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</si>
  <si>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</si>
  <si>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</si>
  <si>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</si>
  <si>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</si>
  <si>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</si>
  <si>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</si>
  <si>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</si>
  <si>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</si>
  <si>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</si>
  <si>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</si>
  <si>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</si>
  <si>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</si>
  <si>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</si>
  <si>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</si>
  <si>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</si>
  <si>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</si>
  <si>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</si>
  <si>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</si>
  <si>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</si>
  <si>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</si>
  <si>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</si>
  <si>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</si>
  <si>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</si>
  <si>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</si>
  <si>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</si>
  <si>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</si>
  <si>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</si>
  <si>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</si>
  <si>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</si>
  <si>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</si>
  <si>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</si>
  <si>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</si>
  <si>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</si>
  <si>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</si>
  <si>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</si>
  <si>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</si>
  <si>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</si>
  <si>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</si>
  <si>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</si>
  <si>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</si>
  <si>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</si>
  <si>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</si>
  <si>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</si>
  <si>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</si>
  <si>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</si>
  <si>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</si>
  <si>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</si>
  <si>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</si>
  <si>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</si>
  <si>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</si>
  <si>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</si>
  <si>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</si>
  <si>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</si>
  <si>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</si>
  <si>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</si>
  <si>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</si>
  <si>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</si>
  <si>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</si>
  <si>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</si>
  <si>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</si>
  <si>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</si>
  <si>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</si>
  <si>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</si>
  <si>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</si>
  <si>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</si>
  <si>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</si>
  <si>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</si>
  <si>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</si>
  <si>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</si>
  <si>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</si>
  <si>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</si>
  <si>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</si>
  <si>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</si>
  <si>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</si>
  <si>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</si>
  <si>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</si>
  <si>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</si>
  <si>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</si>
  <si>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</si>
  <si>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</si>
  <si>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</si>
  <si>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</si>
  <si>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</si>
  <si>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</si>
  <si>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</si>
  <si>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</si>
  <si>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</si>
  <si>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</si>
  <si>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</si>
  <si>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</si>
  <si>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</si>
  <si>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</si>
  <si>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</si>
  <si>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</si>
  <si>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</si>
  <si>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</si>
  <si>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</si>
  <si>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</si>
  <si>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</si>
  <si>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</si>
  <si>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</si>
  <si>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</si>
  <si>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</si>
  <si>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</si>
  <si>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</si>
  <si>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</si>
  <si>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</si>
  <si>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</si>
  <si>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</si>
  <si>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</si>
  <si>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</si>
  <si>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</si>
  <si>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</si>
  <si>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</si>
  <si>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</si>
  <si>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</si>
  <si>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</si>
  <si>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</si>
  <si>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</si>
  <si>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</si>
  <si>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</si>
  <si>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</si>
  <si>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</si>
  <si>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</si>
  <si>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</si>
  <si>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</si>
  <si>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</si>
  <si>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</si>
  <si>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</si>
  <si>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</si>
  <si>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</si>
  <si>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</si>
  <si>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</si>
  <si>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</si>
  <si>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</si>
  <si>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</si>
  <si>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</si>
  <si>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</si>
  <si>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</si>
  <si>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</si>
  <si>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</si>
  <si>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</si>
  <si>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</si>
  <si>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</si>
  <si>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</si>
  <si>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</si>
  <si>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</si>
  <si>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</si>
  <si>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</si>
  <si>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</si>
  <si>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</si>
  <si>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</si>
  <si>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</si>
  <si>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</si>
  <si>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</si>
  <si>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</si>
  <si>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</si>
  <si>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</si>
  <si>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</si>
  <si>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</si>
  <si>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</si>
  <si>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</si>
  <si>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</si>
  <si>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</si>
  <si>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</si>
  <si>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</si>
  <si>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</si>
  <si>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</si>
  <si>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</si>
  <si>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</si>
  <si>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</si>
  <si>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</si>
  <si>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</si>
  <si>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</si>
  <si>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</si>
  <si>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</si>
  <si>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</si>
  <si>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</si>
  <si>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</si>
  <si>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</si>
  <si>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</si>
  <si>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</si>
  <si>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</si>
  <si>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</si>
  <si>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</si>
  <si>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</si>
  <si>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</si>
  <si>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</si>
  <si>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</si>
  <si>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</si>
  <si>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</si>
  <si>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</si>
  <si>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</si>
  <si>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</si>
  <si>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</si>
  <si>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</si>
  <si>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</si>
  <si>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</si>
  <si>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</si>
  <si>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</si>
  <si>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</si>
  <si>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</si>
  <si>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</si>
  <si>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</si>
  <si>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</si>
  <si>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</si>
  <si>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</si>
  <si>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</si>
  <si>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</si>
  <si>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</si>
  <si>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</si>
  <si>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</si>
  <si>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</si>
  <si>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</si>
  <si>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</si>
  <si>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</si>
  <si>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</si>
  <si>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</si>
  <si>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</si>
  <si>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</si>
  <si>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</si>
  <si>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</si>
  <si>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</si>
  <si>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</si>
  <si>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</si>
  <si>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</si>
  <si>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</si>
  <si>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</si>
  <si>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</si>
  <si>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</si>
  <si>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</si>
  <si>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</si>
  <si>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</si>
  <si>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</si>
  <si>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</si>
  <si>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</si>
  <si>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</si>
  <si>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</si>
  <si>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</si>
  <si>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</si>
  <si>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</si>
  <si>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</si>
  <si>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</si>
  <si>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</si>
  <si>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</si>
  <si>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</si>
  <si>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</si>
  <si>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</si>
  <si>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</si>
  <si>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</si>
  <si>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</si>
  <si>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</si>
  <si>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</si>
  <si>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</si>
  <si>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</si>
  <si>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</si>
  <si>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</si>
  <si>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</si>
  <si>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</si>
  <si>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</si>
  <si>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</si>
  <si>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</si>
  <si>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</si>
  <si>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</si>
  <si>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</si>
  <si>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</si>
  <si>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</si>
  <si>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</si>
  <si>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</si>
  <si>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</si>
  <si>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</si>
  <si>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</si>
  <si>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</si>
  <si>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</si>
  <si>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</si>
  <si>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</si>
  <si>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</si>
  <si>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</si>
  <si>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</si>
  <si>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</si>
  <si>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</si>
  <si>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</si>
  <si>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</si>
  <si>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</si>
  <si>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</si>
  <si>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</si>
  <si>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</si>
  <si>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</si>
  <si>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</si>
  <si>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</si>
  <si>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</si>
  <si>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</si>
  <si>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</si>
  <si>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</si>
  <si>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</si>
  <si>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</si>
  <si>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</si>
  <si>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</si>
  <si>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</si>
  <si>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</si>
  <si>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</si>
  <si>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</si>
  <si>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</si>
  <si>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</si>
  <si>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</si>
  <si>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</si>
  <si>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</si>
  <si>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</si>
  <si>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</si>
  <si>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</si>
  <si>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</si>
  <si>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</si>
  <si>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</si>
  <si>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</si>
  <si>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</si>
  <si>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</si>
  <si>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</si>
  <si>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</si>
  <si>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</si>
  <si>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</si>
  <si>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</si>
  <si>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</si>
  <si>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</si>
  <si>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</si>
  <si>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</si>
  <si>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</si>
  <si>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</si>
  <si>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</si>
  <si>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</si>
  <si>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</si>
  <si>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</si>
  <si>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</si>
  <si>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</si>
  <si>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</si>
  <si>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</si>
  <si>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</si>
  <si>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</si>
  <si>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</si>
  <si>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</si>
  <si>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</si>
  <si>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</si>
  <si>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</si>
  <si>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</si>
  <si>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</si>
  <si>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</si>
  <si>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</si>
  <si>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</si>
  <si>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</si>
  <si>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</si>
  <si>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</si>
  <si>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</si>
  <si>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</si>
  <si>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</si>
  <si>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</si>
  <si>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</si>
  <si>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</si>
  <si>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</si>
  <si>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</si>
  <si>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</si>
  <si>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</si>
  <si>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</si>
  <si>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</si>
  <si>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</si>
  <si>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</si>
  <si>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</si>
  <si>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</si>
  <si>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</si>
  <si>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</si>
  <si>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</si>
  <si>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</si>
  <si>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</si>
  <si>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</si>
  <si>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</si>
  <si>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</si>
  <si>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</si>
  <si>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</si>
  <si>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</si>
  <si>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</si>
  <si>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</si>
  <si>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</si>
  <si>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</si>
  <si>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</si>
  <si>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</si>
  <si>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</si>
  <si>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</si>
  <si>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</si>
  <si>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</si>
  <si>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</si>
  <si>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</si>
  <si>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</si>
  <si>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</si>
  <si>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</si>
  <si>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</si>
  <si>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</si>
  <si>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</si>
  <si>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</si>
  <si>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</si>
  <si>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</si>
  <si>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</si>
  <si>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</si>
  <si>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</si>
  <si>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</si>
  <si>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</si>
  <si>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</si>
  <si>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</si>
  <si>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</si>
  <si>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</si>
  <si>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</si>
  <si>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</si>
  <si>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</si>
  <si>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</si>
  <si>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</si>
  <si>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</si>
  <si>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</si>
  <si>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</si>
  <si>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</si>
  <si>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</si>
  <si>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</si>
  <si>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</si>
  <si>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</si>
  <si>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</si>
  <si>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</si>
  <si>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</si>
  <si>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</si>
  <si>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</si>
  <si>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</si>
  <si>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</si>
  <si>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</si>
  <si>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</si>
  <si>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</si>
  <si>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</si>
  <si>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</si>
  <si>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</si>
  <si>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</si>
  <si>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</si>
  <si>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</si>
  <si>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</si>
  <si>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</si>
  <si>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</si>
  <si>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</si>
  <si>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</si>
  <si>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</si>
  <si>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</si>
  <si>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</si>
  <si>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</si>
  <si>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</si>
  <si>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</si>
  <si>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</si>
  <si>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</si>
  <si>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</si>
  <si>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</si>
  <si>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</si>
  <si>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</si>
  <si>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</si>
  <si>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</si>
  <si>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</si>
  <si>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</si>
  <si>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</si>
  <si>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</si>
  <si>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</si>
  <si>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</si>
  <si>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</si>
  <si>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</si>
  <si>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</si>
  <si>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</si>
  <si>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</si>
  <si>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</si>
  <si>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</si>
  <si>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</si>
  <si>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</si>
  <si>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</si>
  <si>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</si>
  <si>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</si>
  <si>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</si>
  <si>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</si>
  <si>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</si>
  <si>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</si>
  <si>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</si>
  <si>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</si>
  <si>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</si>
  <si>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</si>
  <si>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</si>
  <si>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</si>
  <si>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</si>
  <si>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</si>
  <si>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</si>
  <si>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</si>
  <si>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</si>
  <si>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</si>
  <si>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</si>
  <si>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</si>
  <si>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</si>
  <si>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</si>
  <si>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</si>
  <si>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</si>
  <si>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</si>
  <si>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</si>
  <si>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</si>
  <si>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</si>
  <si>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</si>
  <si>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</si>
  <si>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</si>
  <si>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</si>
  <si>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</si>
  <si>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</si>
  <si>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</si>
  <si>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</si>
  <si>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</si>
  <si>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</si>
  <si>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</si>
  <si>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</si>
  <si>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</si>
  <si>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</si>
  <si>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</si>
  <si>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</si>
  <si>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</si>
  <si>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</si>
  <si>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</si>
  <si>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</si>
  <si>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</si>
  <si>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</si>
  <si>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</si>
  <si>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</si>
  <si>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</si>
  <si>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</si>
  <si>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</si>
  <si>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</si>
  <si>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</si>
  <si>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</si>
  <si>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</si>
  <si>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</si>
  <si>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</si>
  <si>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</si>
  <si>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</si>
  <si>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</si>
  <si>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</si>
  <si>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</si>
  <si>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</si>
  <si>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</si>
  <si>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</si>
  <si>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</si>
  <si>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</si>
  <si>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</si>
  <si>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</si>
  <si>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</si>
  <si>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</si>
  <si>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</si>
  <si>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</si>
  <si>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</si>
  <si>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</si>
  <si>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</si>
  <si>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</si>
  <si>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</si>
  <si>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</si>
  <si>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</si>
  <si>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</si>
  <si>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</si>
  <si>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</si>
  <si>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</si>
  <si>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</si>
  <si>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</si>
  <si>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</si>
  <si>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</si>
  <si>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</si>
  <si>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</si>
  <si>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</si>
  <si>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</si>
  <si>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</si>
  <si>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</si>
  <si>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</si>
  <si>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</si>
  <si>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</si>
  <si>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</si>
  <si>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</si>
  <si>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</si>
  <si>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</si>
  <si>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</si>
  <si>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</si>
  <si>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</si>
  <si>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</si>
  <si>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</si>
  <si>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</si>
  <si>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</si>
  <si>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</si>
  <si>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</si>
  <si>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</si>
  <si>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</si>
  <si>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</si>
  <si>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</si>
  <si>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</si>
  <si>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</si>
  <si>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</si>
  <si>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</si>
  <si>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</si>
  <si>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</si>
  <si>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</si>
  <si>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</si>
  <si>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</si>
  <si>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</si>
  <si>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</si>
  <si>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</si>
  <si>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</si>
  <si>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</si>
  <si>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</si>
  <si>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</si>
  <si>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</si>
  <si>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</si>
  <si>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</si>
  <si>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</si>
  <si>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</si>
  <si>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</si>
  <si>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</si>
  <si>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</si>
  <si>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</si>
  <si>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</si>
  <si>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</si>
  <si>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</si>
  <si>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</si>
  <si>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</si>
  <si>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</si>
  <si>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</si>
  <si>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</si>
  <si>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</si>
  <si>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</si>
  <si>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</si>
  <si>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</si>
  <si>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</si>
  <si>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</si>
  <si>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</si>
  <si>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</si>
  <si>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</si>
  <si>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</si>
  <si>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</si>
  <si>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</si>
  <si>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</si>
  <si>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</si>
  <si>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</si>
  <si>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</si>
  <si>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</si>
  <si>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</si>
  <si>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</si>
  <si>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</si>
  <si>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</si>
  <si>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</si>
  <si>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</si>
  <si>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</si>
  <si>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</si>
  <si>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</si>
  <si>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</si>
  <si>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</si>
  <si>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</si>
  <si>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</si>
  <si>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</si>
  <si>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</si>
  <si>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</si>
  <si>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</si>
  <si>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</si>
  <si>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</si>
  <si>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</si>
  <si>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</si>
  <si>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</si>
  <si>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</si>
  <si>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</si>
  <si>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</si>
  <si>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</si>
  <si>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</si>
  <si>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</si>
  <si>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</si>
  <si>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</si>
  <si>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</si>
  <si>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</si>
  <si>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</si>
  <si>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</si>
  <si>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</si>
  <si>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</si>
  <si>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</si>
  <si>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</si>
  <si>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</si>
  <si>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</si>
  <si>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</si>
  <si>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</si>
  <si>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</si>
  <si>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</si>
  <si>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</si>
  <si>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</si>
  <si>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</si>
  <si>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</si>
  <si>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</si>
  <si>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</si>
  <si>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</si>
  <si>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</si>
  <si>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</si>
  <si>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</si>
  <si>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</si>
  <si>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</si>
  <si>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</si>
  <si>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</si>
  <si>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</si>
  <si>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</si>
  <si>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</si>
  <si>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</si>
  <si>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</si>
  <si>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</si>
  <si>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</si>
  <si>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</si>
  <si>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</si>
  <si>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</si>
  <si>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</si>
  <si>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</si>
  <si>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</si>
  <si>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</si>
  <si>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</si>
  <si>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</si>
  <si>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</si>
  <si>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</si>
  <si>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</si>
  <si>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</si>
  <si>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</si>
  <si>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</si>
  <si>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</si>
  <si>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</si>
  <si>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</si>
  <si>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</si>
  <si>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</si>
  <si>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</si>
  <si>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</si>
  <si>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</si>
  <si>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</si>
  <si>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</si>
  <si>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</si>
  <si>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</si>
  <si>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</si>
  <si>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</si>
  <si>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</si>
  <si>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</si>
  <si>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</si>
  <si>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</si>
  <si>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</si>
  <si>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</si>
  <si>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</si>
  <si>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</si>
  <si>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</si>
  <si>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</si>
  <si>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</si>
  <si>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</si>
  <si>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</si>
  <si>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</si>
  <si>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</si>
  <si>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</si>
  <si>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</si>
  <si>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</si>
  <si>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</si>
  <si>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</si>
  <si>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</si>
  <si>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</si>
  <si>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</si>
  <si>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</si>
  <si>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</si>
  <si>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</si>
  <si>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</si>
  <si>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</si>
  <si>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</si>
  <si>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</si>
  <si>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</si>
  <si>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</si>
  <si>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</si>
  <si>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</si>
  <si>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</si>
  <si>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</si>
  <si>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</si>
  <si>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</si>
  <si>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</si>
  <si>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</si>
  <si>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</si>
  <si>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</si>
  <si>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</si>
  <si>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</si>
  <si>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</si>
  <si>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</si>
  <si>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</si>
  <si>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</si>
  <si>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</si>
  <si>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</si>
  <si>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</si>
  <si>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</si>
  <si>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</si>
  <si>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</si>
  <si>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</si>
  <si>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</si>
  <si>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</si>
  <si>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</si>
  <si>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</si>
  <si>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</si>
  <si>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</si>
  <si>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</si>
  <si>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</si>
  <si>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</si>
  <si>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</si>
  <si>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</si>
  <si>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</si>
  <si>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</si>
  <si>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</si>
  <si>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</si>
  <si>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</si>
  <si>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</si>
  <si>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</si>
  <si>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</si>
  <si>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</si>
  <si>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</si>
  <si>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</si>
  <si>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</si>
  <si>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</si>
  <si>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</si>
  <si>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</si>
  <si>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</si>
  <si>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</si>
  <si>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</si>
  <si>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</si>
  <si>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</si>
  <si>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</si>
  <si>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</si>
  <si>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</si>
  <si>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</si>
  <si>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</si>
  <si>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</si>
  <si>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</si>
  <si>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</si>
  <si>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</si>
  <si>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</si>
  <si>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</si>
  <si>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</si>
  <si>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</si>
  <si>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</si>
  <si>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</si>
  <si>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</si>
  <si>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</si>
  <si>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</si>
  <si>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</si>
  <si>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</si>
  <si>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</si>
  <si>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</si>
  <si>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</si>
  <si>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</si>
  <si>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</si>
  <si>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</si>
  <si>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</si>
  <si>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</si>
  <si>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</si>
  <si>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</si>
  <si>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</si>
  <si>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</si>
  <si>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</si>
  <si>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</si>
  <si>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</si>
  <si>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</si>
  <si>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</si>
  <si>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</si>
  <si>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</si>
  <si>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</si>
  <si>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</si>
  <si>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</si>
  <si>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</si>
  <si>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</si>
  <si>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</si>
  <si>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</si>
  <si>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</si>
  <si>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</si>
  <si>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</si>
  <si>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</si>
  <si>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</si>
  <si>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</si>
  <si>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</si>
  <si>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</si>
  <si>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</si>
  <si>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</si>
  <si>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</si>
  <si>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</si>
  <si>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</si>
  <si>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</si>
  <si>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</si>
  <si>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</si>
  <si>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</si>
  <si>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</si>
  <si>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</si>
  <si>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</si>
  <si>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</si>
  <si>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</si>
  <si>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</si>
  <si>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</si>
  <si>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</si>
  <si>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</si>
  <si>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</si>
  <si>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</si>
  <si>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</si>
  <si>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</si>
  <si>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</si>
  <si>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</si>
  <si>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</si>
  <si>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</si>
  <si>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</si>
  <si>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</si>
  <si>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</si>
  <si>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</si>
  <si>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</si>
  <si>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</si>
  <si>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</si>
  <si>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</si>
  <si>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</si>
  <si>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</si>
  <si>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</si>
  <si>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</si>
  <si>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</si>
  <si>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</si>
  <si>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</si>
  <si>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</si>
  <si>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</si>
  <si>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</si>
  <si>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</si>
  <si>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</si>
  <si>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</si>
  <si>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</si>
  <si>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</si>
  <si>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</si>
  <si>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</si>
  <si>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</si>
  <si>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</si>
  <si>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</si>
  <si>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</si>
  <si>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</si>
  <si>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</si>
  <si>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</si>
  <si>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</si>
  <si>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</si>
  <si>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</si>
  <si>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</si>
  <si>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</si>
  <si>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</si>
  <si>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</si>
  <si>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</si>
  <si>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</si>
  <si>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</si>
  <si>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</si>
  <si>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</si>
  <si>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</si>
  <si>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</si>
  <si>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</si>
  <si>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</si>
  <si>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</si>
  <si>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</si>
  <si>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</si>
  <si>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</si>
  <si>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</si>
  <si>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</si>
  <si>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</si>
  <si>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</si>
  <si>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</si>
  <si>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</si>
  <si>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</si>
  <si>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</si>
  <si>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</si>
  <si>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</si>
  <si>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</si>
  <si>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</si>
  <si>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</si>
  <si>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</si>
  <si>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</si>
  <si>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</si>
  <si>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</si>
  <si>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</si>
  <si>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</si>
  <si>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</si>
  <si>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</si>
  <si>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</si>
  <si>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</si>
  <si>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</si>
  <si>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</si>
  <si>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</si>
  <si>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</si>
  <si>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</si>
  <si>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</si>
  <si>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</si>
  <si>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</si>
  <si>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</si>
  <si>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</si>
  <si>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</si>
  <si>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</si>
  <si>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</si>
  <si>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</si>
  <si>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</si>
  <si>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</si>
  <si>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</si>
  <si>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</si>
  <si>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</si>
  <si>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</si>
  <si>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</si>
  <si>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</si>
  <si>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</si>
  <si>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</si>
  <si>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</si>
  <si>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</si>
  <si>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</si>
  <si>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</si>
  <si>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</si>
  <si>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</si>
  <si>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</si>
  <si>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</si>
  <si>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</si>
  <si>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</si>
  <si>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</si>
  <si>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</si>
  <si>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</si>
  <si>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</si>
  <si>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</si>
  <si>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</si>
  <si>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</si>
  <si>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</si>
  <si>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</si>
  <si>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</si>
  <si>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</si>
  <si>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</si>
  <si>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</si>
  <si>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</si>
  <si>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</si>
  <si>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</si>
  <si>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</si>
  <si>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</si>
  <si>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</si>
  <si>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</si>
  <si>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</si>
  <si>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</si>
  <si>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</si>
  <si>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</si>
  <si>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</si>
  <si>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</si>
  <si>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</si>
  <si>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</si>
  <si>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</si>
  <si>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</si>
  <si>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</si>
  <si>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</si>
  <si>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</si>
  <si>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</si>
  <si>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</si>
  <si>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</si>
  <si>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</si>
  <si>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</si>
  <si>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</si>
  <si>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</si>
  <si>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</si>
  <si>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</si>
  <si>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</si>
  <si>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</si>
  <si>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</si>
  <si>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</si>
  <si>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</si>
  <si>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</si>
  <si>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</si>
  <si>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</si>
  <si>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</si>
  <si>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</si>
  <si>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</si>
  <si>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</si>
  <si>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</si>
  <si>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</si>
  <si>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</si>
  <si>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</si>
  <si>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</si>
  <si>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</si>
  <si>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</si>
  <si>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</si>
  <si>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</si>
  <si>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</si>
  <si>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</si>
  <si>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</si>
  <si>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</si>
  <si>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</si>
  <si>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</si>
  <si>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</si>
  <si>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</si>
  <si>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</si>
  <si>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</si>
  <si>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</si>
  <si>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</si>
  <si>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</si>
  <si>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</si>
  <si>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</si>
  <si>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</si>
  <si>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</si>
  <si>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</si>
  <si>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</si>
  <si>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</si>
  <si>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</si>
  <si>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</si>
  <si>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</si>
  <si>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</si>
  <si>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</si>
  <si>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</si>
  <si>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</si>
  <si>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</si>
  <si>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</si>
  <si>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</si>
  <si>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</si>
  <si>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</si>
  <si>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</si>
  <si>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</si>
  <si>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</si>
  <si>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</si>
  <si>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</si>
  <si>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</si>
  <si>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</si>
  <si>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</si>
  <si>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</si>
  <si>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</si>
  <si>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</si>
  <si>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</si>
  <si>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</si>
  <si>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</si>
  <si>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</si>
  <si>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</si>
  <si>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</si>
  <si>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</si>
  <si>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</si>
  <si>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</si>
  <si>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</si>
  <si>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</si>
  <si>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</si>
  <si>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</si>
  <si>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</si>
  <si>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</si>
  <si>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</si>
  <si>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</si>
  <si>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</si>
  <si>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</si>
  <si>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</si>
  <si>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</si>
  <si>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</si>
  <si>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</si>
  <si>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</si>
  <si>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</si>
  <si>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</si>
  <si>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</si>
  <si>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</si>
  <si>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</si>
  <si>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</si>
  <si>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</si>
  <si>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</si>
  <si>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</si>
  <si>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</si>
  <si>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</si>
  <si>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</si>
  <si>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</si>
  <si>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</si>
  <si>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</si>
  <si>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</si>
  <si>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</si>
  <si>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</si>
  <si>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</si>
  <si>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</si>
  <si>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</si>
  <si>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</si>
  <si>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</si>
  <si>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</si>
  <si>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</si>
  <si>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</si>
  <si>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</si>
  <si>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</si>
  <si>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</si>
  <si>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</si>
  <si>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</si>
  <si>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</si>
  <si>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</si>
  <si>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</si>
  <si>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</si>
  <si>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</si>
  <si>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</si>
  <si>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</si>
  <si>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</si>
  <si>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</si>
  <si>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</si>
  <si>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</si>
  <si>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</si>
  <si>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</si>
  <si>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</si>
  <si>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</si>
  <si>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</si>
  <si>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</si>
  <si>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</si>
  <si>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</si>
  <si>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</si>
  <si>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</si>
  <si>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</si>
  <si>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</si>
  <si>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</si>
  <si>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</si>
  <si>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</si>
  <si>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</si>
  <si>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</si>
  <si>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</si>
  <si>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</si>
  <si>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</si>
  <si>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</si>
  <si>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</si>
  <si>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</si>
  <si>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</si>
  <si>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</si>
  <si>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</si>
  <si>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</si>
  <si>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</si>
  <si>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</si>
  <si>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</si>
  <si>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</si>
  <si>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</si>
  <si>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</si>
  <si>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</si>
  <si>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</si>
  <si>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</si>
  <si>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</si>
  <si>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</si>
  <si>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</si>
  <si>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</si>
  <si>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</si>
  <si>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</si>
  <si>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</si>
  <si>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</si>
  <si>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</si>
  <si>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</si>
  <si>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</si>
  <si>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</si>
  <si>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</si>
  <si>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</si>
  <si>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</si>
  <si>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</si>
  <si>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</si>
  <si>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</si>
  <si>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</si>
  <si>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</si>
  <si>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</si>
  <si>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</si>
  <si>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</si>
  <si>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</si>
  <si>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</si>
  <si>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</si>
  <si>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</si>
  <si>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</si>
  <si>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</si>
  <si>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</si>
  <si>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</si>
  <si>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</si>
  <si>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</si>
  <si>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</si>
  <si>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</si>
  <si>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</si>
  <si>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</si>
  <si>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</si>
  <si>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</si>
  <si>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</si>
  <si>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</si>
  <si>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</si>
  <si>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</si>
  <si>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</si>
  <si>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</si>
  <si>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</si>
  <si>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</si>
  <si>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</si>
  <si>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</si>
  <si>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</si>
  <si>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</si>
  <si>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</si>
  <si>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</si>
  <si>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</si>
  <si>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</si>
  <si>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</si>
  <si>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</si>
  <si>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</si>
  <si>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</si>
  <si>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</si>
  <si>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</si>
  <si>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</si>
  <si>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</si>
  <si>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</si>
  <si>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</si>
  <si>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</si>
  <si>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</si>
  <si>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</si>
  <si>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</si>
  <si>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</si>
  <si>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</si>
  <si>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</si>
  <si>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</si>
  <si>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</si>
  <si>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</si>
  <si>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</si>
  <si>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</si>
  <si>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</si>
  <si>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</si>
  <si>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</si>
  <si>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</si>
  <si>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</si>
  <si>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</si>
  <si>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</si>
  <si>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</si>
  <si>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</si>
  <si>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</si>
  <si>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</si>
  <si>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</si>
  <si>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</si>
  <si>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</si>
  <si>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</si>
  <si>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</si>
  <si>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</si>
  <si>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</si>
  <si>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</si>
  <si>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</si>
  <si>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</si>
  <si>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</si>
  <si>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</si>
  <si>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</si>
  <si>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</si>
  <si>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</si>
  <si>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</si>
  <si>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</si>
  <si>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</si>
  <si>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</si>
  <si>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</si>
  <si>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</si>
  <si>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</si>
  <si>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</si>
  <si>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</si>
  <si>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</si>
  <si>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</si>
  <si>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</si>
  <si>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</si>
  <si>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</si>
  <si>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</si>
  <si>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</si>
  <si>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</si>
  <si>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</si>
  <si>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</si>
  <si>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</si>
  <si>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</si>
  <si>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</si>
  <si>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</si>
  <si>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</si>
  <si>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</si>
  <si>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</si>
  <si>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</si>
  <si>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</si>
  <si>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</si>
  <si>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</si>
  <si>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</si>
  <si>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</si>
  <si>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</si>
  <si>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</si>
  <si>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</si>
  <si>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</si>
  <si>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</si>
  <si>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</si>
  <si>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</si>
  <si>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</si>
  <si>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</si>
  <si>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</si>
  <si>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</si>
  <si>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</si>
  <si>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</si>
  <si>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</si>
  <si>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</si>
  <si>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</si>
  <si>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</si>
  <si>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</si>
  <si>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</si>
  <si>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</si>
  <si>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</si>
  <si>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</si>
  <si>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</si>
  <si>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</si>
  <si>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</si>
  <si>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</si>
  <si>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</si>
  <si>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</si>
  <si>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</si>
  <si>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</si>
  <si>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</si>
  <si>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</si>
  <si>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</si>
  <si>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</si>
  <si>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</si>
  <si>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</si>
  <si>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</si>
  <si>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</si>
  <si>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</si>
  <si>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</si>
  <si>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</si>
  <si>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</si>
  <si>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</si>
  <si>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</si>
  <si>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</si>
  <si>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</si>
  <si>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</si>
  <si>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</si>
  <si>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</si>
  <si>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</si>
  <si>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</si>
  <si>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</si>
  <si>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</si>
  <si>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</si>
  <si>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</si>
  <si>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</si>
  <si>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</si>
  <si>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</si>
  <si>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</si>
  <si>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</si>
  <si>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</si>
  <si>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</si>
  <si>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</si>
  <si>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</si>
  <si>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</si>
  <si>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</si>
  <si>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</si>
  <si>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</si>
  <si>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</si>
  <si>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</si>
  <si>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</si>
  <si>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</si>
  <si>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</si>
  <si>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</si>
  <si>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</si>
  <si>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</si>
  <si>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</si>
  <si>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</si>
  <si>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</si>
  <si>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</si>
  <si>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</si>
  <si>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</si>
  <si>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</si>
  <si>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</si>
  <si>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</si>
  <si>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</si>
  <si>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</si>
  <si>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</si>
  <si>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</si>
  <si>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</si>
  <si>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</si>
  <si>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</si>
  <si>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</si>
  <si>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</si>
  <si>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</si>
  <si>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</si>
  <si>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</si>
  <si>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</si>
  <si>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</si>
  <si>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</si>
  <si>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</si>
  <si>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</si>
  <si>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</si>
  <si>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</si>
  <si>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</si>
  <si>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</si>
  <si>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</si>
  <si>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</si>
  <si>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</si>
  <si>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</si>
  <si>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</si>
  <si>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</si>
  <si>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</si>
  <si>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</si>
  <si>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</si>
  <si>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</si>
  <si>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</si>
  <si>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</si>
  <si>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</si>
  <si>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</si>
  <si>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</si>
  <si>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</si>
  <si>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</si>
  <si>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</si>
  <si>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</si>
  <si>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</si>
  <si>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</si>
  <si>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</si>
  <si>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</si>
  <si>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</si>
  <si>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</si>
  <si>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</si>
  <si>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</si>
  <si>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</si>
  <si>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</si>
  <si>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</si>
  <si>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</si>
  <si>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</si>
  <si>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</si>
  <si>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</si>
  <si>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</si>
  <si>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</si>
  <si>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</si>
  <si>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</si>
  <si>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</si>
  <si>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</si>
  <si>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</si>
  <si>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</si>
  <si>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</si>
  <si>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</si>
  <si>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</si>
  <si>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</si>
  <si>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</si>
  <si>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</si>
  <si>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</si>
  <si>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</si>
  <si>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</si>
  <si>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</si>
  <si>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</si>
  <si>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</si>
  <si>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</si>
  <si>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</si>
  <si>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</si>
  <si>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</si>
  <si>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</si>
  <si>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</si>
  <si>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</si>
  <si>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</si>
  <si>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</si>
  <si>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</si>
  <si>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</si>
  <si>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</si>
  <si>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</si>
  <si>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</si>
  <si>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</si>
  <si>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</si>
  <si>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</si>
  <si>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</si>
  <si>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</si>
  <si>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</si>
  <si>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</si>
  <si>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</si>
  <si>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</si>
  <si>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</si>
  <si>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</si>
  <si>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</si>
  <si>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</si>
  <si>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</si>
  <si>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</si>
  <si>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</si>
  <si>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</si>
  <si>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</si>
  <si>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</si>
  <si>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</si>
  <si>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</si>
  <si>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</si>
  <si>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</si>
  <si>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</si>
  <si>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</si>
  <si>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</si>
  <si>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</si>
  <si>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</si>
  <si>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</si>
  <si>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</si>
  <si>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</si>
  <si>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</si>
  <si>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</si>
  <si>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</si>
  <si>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</si>
  <si>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</si>
  <si>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</si>
  <si>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</si>
  <si>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</si>
  <si>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</si>
  <si>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</si>
  <si>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</si>
  <si>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</si>
  <si>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</si>
  <si>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</si>
  <si>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</si>
  <si>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</si>
  <si>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</si>
  <si>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</si>
  <si>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</si>
  <si>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</si>
  <si>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</si>
  <si>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</si>
  <si>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</si>
  <si>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</si>
  <si>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</si>
  <si>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</si>
  <si>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</si>
  <si>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</si>
  <si>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</si>
  <si>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</si>
  <si>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</si>
  <si>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</si>
  <si>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</si>
  <si>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</si>
  <si>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</si>
  <si>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</si>
  <si>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</si>
  <si>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</si>
  <si>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</si>
  <si>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</si>
  <si>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</si>
  <si>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</si>
  <si>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</si>
  <si>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</si>
  <si>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</si>
  <si>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</si>
  <si>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</si>
  <si>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</si>
  <si>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</si>
  <si>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</si>
  <si>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</si>
  <si>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</si>
  <si>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</si>
  <si>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</si>
  <si>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</si>
  <si>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</si>
  <si>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</si>
  <si>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</si>
  <si>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</si>
  <si>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</si>
  <si>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</si>
  <si>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</si>
  <si>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</si>
  <si>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</si>
  <si>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</si>
  <si>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</si>
  <si>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</si>
  <si>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</si>
  <si>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</si>
  <si>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</si>
  <si>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</si>
  <si>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</si>
  <si>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</si>
  <si>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</si>
  <si>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</si>
  <si>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</si>
  <si>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</si>
  <si>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</si>
  <si>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</si>
  <si>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</si>
  <si>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</si>
  <si>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</si>
  <si>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</si>
  <si>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</si>
  <si>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</si>
  <si>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</si>
  <si>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</si>
  <si>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</si>
  <si>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</si>
  <si>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</si>
  <si>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</si>
  <si>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</si>
  <si>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</si>
  <si>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</si>
  <si>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</si>
  <si>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</si>
  <si>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</si>
  <si>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</si>
  <si>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</si>
  <si>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</si>
  <si>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</si>
  <si>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</si>
  <si>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</si>
  <si>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</si>
  <si>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</si>
  <si>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</si>
  <si>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</si>
  <si>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</si>
  <si>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</si>
  <si>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</si>
  <si>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</si>
  <si>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</si>
  <si>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</si>
  <si>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</si>
  <si>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</si>
  <si>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</si>
  <si>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</si>
  <si>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</si>
  <si>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</si>
  <si>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</si>
  <si>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</si>
  <si>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</si>
  <si>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</si>
  <si>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</si>
  <si>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</si>
  <si>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</si>
  <si>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</si>
  <si>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</si>
  <si>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</si>
  <si>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</si>
  <si>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</si>
  <si>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</si>
  <si>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</si>
  <si>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</si>
  <si>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</si>
  <si>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</si>
  <si>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</si>
  <si>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</si>
  <si>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</si>
  <si>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</si>
  <si>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</si>
  <si>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</si>
  <si>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</si>
  <si>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</si>
  <si>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</si>
  <si>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</si>
  <si>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</si>
  <si>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</si>
  <si>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</si>
  <si>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</si>
  <si>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</si>
  <si>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</si>
  <si>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</si>
  <si>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</si>
  <si>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</si>
  <si>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</si>
  <si>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</si>
  <si>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</si>
  <si>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</si>
  <si>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</si>
  <si>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</si>
  <si>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</si>
  <si>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</si>
  <si>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</si>
  <si>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</si>
  <si>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</si>
  <si>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</si>
  <si>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</si>
  <si>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</si>
  <si>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</si>
  <si>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</si>
  <si>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</si>
  <si>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</si>
  <si>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</si>
  <si>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</si>
  <si>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</si>
  <si>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</si>
  <si>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</si>
  <si>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</si>
  <si>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</si>
  <si>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</si>
  <si>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</si>
  <si>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</si>
  <si>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</si>
  <si>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</si>
  <si>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</si>
  <si>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</si>
  <si>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</si>
  <si>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</si>
  <si>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</si>
  <si>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</si>
  <si>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</si>
  <si>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</si>
  <si>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</si>
  <si>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</si>
  <si>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</si>
  <si>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</si>
  <si>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</si>
  <si>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</si>
  <si>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</si>
  <si>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</si>
  <si>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</si>
  <si>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</si>
  <si>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</si>
  <si>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</si>
  <si>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</si>
  <si>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</si>
  <si>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</si>
  <si>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</si>
  <si>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</si>
  <si>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</si>
  <si>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</si>
  <si>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</si>
  <si>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</si>
  <si>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</si>
  <si>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</si>
  <si>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</si>
  <si>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</si>
  <si>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</si>
  <si>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</si>
  <si>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</si>
  <si>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</si>
  <si>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</si>
  <si>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</si>
  <si>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</si>
  <si>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</si>
  <si>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</si>
  <si>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</si>
  <si>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</si>
  <si>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</si>
  <si>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</si>
  <si>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</si>
  <si>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</si>
  <si>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</si>
  <si>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</si>
  <si>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</si>
  <si>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</si>
  <si>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</si>
  <si>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</si>
  <si>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</si>
  <si>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</si>
  <si>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</si>
  <si>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</si>
  <si>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</si>
  <si>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</si>
  <si>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</si>
  <si>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</si>
  <si>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</si>
  <si>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</si>
  <si>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</si>
  <si>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</si>
  <si>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</si>
  <si>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</si>
  <si>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</si>
  <si>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</si>
  <si>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</si>
  <si>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</si>
  <si>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</si>
  <si>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</si>
  <si>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</si>
  <si>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</si>
  <si>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</si>
  <si>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</si>
  <si>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</si>
  <si>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</si>
  <si>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</si>
  <si>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</si>
  <si>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</si>
  <si>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</si>
  <si>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</si>
  <si>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</si>
  <si>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</si>
  <si>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</si>
  <si>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</si>
  <si>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</si>
  <si>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</si>
  <si>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</si>
  <si>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</si>
  <si>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</si>
  <si>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</si>
  <si>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</si>
  <si>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</si>
  <si>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</si>
  <si>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</si>
  <si>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</si>
  <si>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</si>
  <si>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</si>
  <si>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</si>
  <si>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</si>
  <si>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</si>
  <si>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</si>
  <si>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</si>
  <si>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</si>
  <si>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</si>
  <si>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</si>
  <si>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</si>
  <si>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</si>
  <si>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</si>
  <si>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</si>
  <si>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</si>
  <si>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</si>
  <si>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</si>
  <si>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</si>
  <si>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</si>
  <si>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</si>
  <si>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</si>
  <si>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</si>
  <si>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</si>
  <si>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</si>
  <si>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</si>
  <si>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</si>
  <si>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</si>
  <si>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</si>
  <si>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</si>
  <si>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</si>
  <si>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</si>
  <si>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</si>
  <si>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</si>
  <si>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</si>
  <si>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</si>
  <si>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</si>
  <si>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</si>
  <si>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</si>
  <si>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</si>
  <si>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</si>
  <si>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</si>
  <si>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</si>
  <si>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</si>
  <si>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</si>
  <si>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</si>
  <si>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</si>
  <si>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</si>
  <si>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</si>
  <si>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</si>
  <si>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</si>
  <si>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</si>
  <si>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</si>
  <si>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</si>
  <si>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</si>
  <si>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</si>
  <si>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</si>
  <si>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</si>
  <si>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</si>
  <si>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</si>
  <si>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</si>
  <si>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</si>
  <si>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</si>
  <si>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</si>
  <si>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</si>
  <si>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</si>
  <si>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</si>
  <si>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</si>
  <si>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</si>
  <si>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</si>
  <si>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</si>
  <si>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</si>
  <si>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</si>
  <si>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</si>
  <si>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</si>
  <si>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</si>
  <si>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</si>
  <si>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</si>
  <si>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</si>
  <si>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</si>
  <si>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</si>
  <si>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</si>
  <si>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</si>
  <si>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</si>
  <si>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</si>
  <si>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</si>
  <si>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</si>
  <si>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</si>
  <si>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</si>
  <si>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</si>
  <si>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</si>
  <si>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</si>
  <si>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</si>
  <si>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</si>
  <si>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</si>
  <si>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</si>
  <si>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</si>
  <si>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</si>
  <si>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</si>
  <si>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</si>
  <si>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</si>
  <si>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</si>
  <si>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</si>
  <si>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</si>
  <si>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</si>
  <si>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</si>
  <si>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</si>
  <si>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</si>
  <si>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</si>
  <si>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</si>
  <si>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</si>
  <si>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</si>
  <si>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</si>
  <si>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</si>
  <si>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</si>
  <si>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</si>
  <si>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</si>
  <si>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</si>
  <si>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</si>
  <si>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</si>
  <si>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</si>
  <si>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</si>
  <si>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</si>
  <si>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</si>
  <si>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</si>
  <si>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</si>
  <si>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</si>
  <si>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</si>
  <si>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</si>
  <si>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</si>
  <si>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</si>
  <si>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</si>
  <si>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</si>
  <si>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</si>
  <si>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</si>
  <si>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</si>
  <si>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</si>
  <si>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</si>
  <si>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</si>
  <si>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</si>
  <si>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</si>
  <si>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</si>
  <si>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</si>
  <si>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</si>
  <si>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</si>
  <si>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</si>
  <si>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</si>
  <si>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</si>
  <si>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</si>
  <si>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</si>
  <si>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</si>
  <si>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</si>
  <si>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</si>
  <si>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</si>
  <si>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</si>
  <si>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</si>
  <si>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</si>
  <si>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</si>
  <si>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</si>
  <si>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</si>
  <si>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</si>
  <si>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</si>
  <si>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</si>
  <si>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</si>
  <si>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</si>
  <si>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</si>
  <si>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</si>
  <si>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</si>
  <si>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</si>
  <si>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</si>
  <si>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</si>
  <si>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</si>
  <si>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</si>
  <si>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</si>
  <si>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</si>
  <si>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</si>
  <si>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</si>
  <si>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</si>
  <si>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</si>
  <si>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</si>
  <si>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</si>
  <si>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</si>
  <si>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</si>
  <si>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</si>
  <si>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</si>
  <si>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</si>
  <si>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</si>
  <si>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</si>
  <si>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</si>
  <si>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</si>
  <si>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</si>
  <si>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</si>
  <si>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</si>
  <si>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</si>
  <si>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</si>
  <si>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</si>
  <si>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</si>
  <si>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</si>
  <si>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</si>
  <si>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</si>
  <si>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</si>
  <si>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</si>
  <si>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</si>
  <si>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</si>
  <si>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</si>
  <si>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</si>
  <si>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</si>
  <si>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</si>
  <si>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</si>
  <si>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</si>
  <si>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</si>
  <si>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</si>
  <si>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</si>
  <si>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</si>
  <si>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</si>
  <si>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</si>
  <si>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</si>
  <si>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</si>
  <si>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</si>
  <si>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</si>
  <si>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</si>
  <si>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</si>
  <si>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</si>
  <si>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</si>
  <si>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</si>
  <si>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</si>
  <si>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</si>
  <si>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</si>
  <si>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</si>
  <si>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</si>
  <si>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</si>
  <si>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</si>
  <si>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</si>
  <si>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</si>
  <si>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</si>
  <si>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</si>
  <si>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</si>
  <si>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</si>
  <si>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</si>
  <si>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</si>
  <si>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</si>
  <si>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</si>
  <si>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</si>
  <si>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</si>
  <si>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</si>
  <si>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</si>
  <si>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</si>
  <si>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</si>
  <si>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</si>
  <si>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</si>
  <si>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</si>
  <si>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</si>
  <si>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</si>
  <si>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</si>
  <si>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</si>
  <si>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</si>
  <si>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</si>
  <si>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</si>
  <si>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</si>
  <si>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</si>
  <si>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</si>
  <si>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</si>
  <si>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</si>
  <si>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</si>
  <si>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</si>
  <si>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</si>
  <si>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</si>
  <si>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</si>
  <si>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</si>
  <si>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</si>
  <si>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</si>
  <si>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</si>
  <si>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</si>
  <si>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</si>
  <si>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</si>
  <si>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</si>
  <si>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</si>
  <si>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</si>
  <si>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</si>
  <si>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</si>
  <si>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</si>
  <si>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</si>
  <si>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</si>
  <si>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</si>
  <si>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</si>
  <si>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</si>
  <si>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</si>
  <si>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</si>
  <si>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</si>
  <si>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</si>
  <si>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</si>
  <si>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</si>
  <si>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</si>
  <si>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</si>
  <si>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</si>
  <si>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</si>
  <si>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</si>
  <si>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</si>
  <si>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</si>
  <si>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</si>
  <si>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</si>
  <si>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</si>
  <si>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</si>
  <si>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</si>
  <si>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</si>
  <si>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</si>
  <si>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</si>
  <si>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</si>
  <si>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</si>
  <si>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</si>
  <si>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</si>
  <si>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</si>
  <si>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</si>
  <si>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</si>
  <si>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</si>
  <si>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</si>
  <si>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</si>
  <si>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</si>
  <si>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</si>
  <si>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</si>
  <si>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</si>
  <si>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</si>
  <si>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</si>
  <si>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</si>
  <si>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</si>
  <si>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</si>
  <si>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</si>
  <si>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</si>
  <si>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</si>
  <si>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</si>
  <si>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</si>
  <si>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</si>
  <si>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</si>
  <si>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</si>
  <si>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</si>
  <si>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</si>
  <si>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</si>
  <si>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</si>
  <si>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</si>
  <si>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</si>
  <si>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</si>
  <si>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</si>
  <si>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</si>
  <si>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</si>
  <si>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</si>
  <si>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</si>
  <si>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</si>
  <si>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</si>
  <si>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</si>
  <si>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</si>
  <si>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</si>
  <si>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</si>
  <si>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</si>
  <si>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</si>
  <si>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</si>
  <si>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</si>
  <si>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</si>
  <si>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</si>
  <si>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</si>
  <si>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</si>
  <si>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</si>
  <si>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</si>
  <si>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</si>
  <si>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</si>
  <si>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</si>
  <si>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</si>
  <si>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</si>
  <si>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</si>
  <si>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</si>
  <si>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</si>
  <si>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</si>
  <si>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</si>
  <si>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</si>
  <si>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</si>
  <si>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</si>
  <si>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</si>
  <si>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</si>
  <si>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</si>
  <si>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</si>
  <si>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</si>
  <si>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</si>
  <si>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</si>
  <si>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</si>
  <si>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</si>
  <si>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</si>
  <si>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</si>
  <si>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</si>
  <si>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</si>
  <si>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</si>
  <si>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</si>
  <si>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</si>
  <si>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</si>
  <si>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</si>
  <si>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</si>
  <si>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</si>
  <si>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</si>
  <si>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</si>
  <si>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</si>
  <si>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</si>
  <si>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</si>
  <si>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</si>
  <si>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</si>
  <si>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</si>
  <si>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</si>
  <si>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</si>
  <si>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</si>
  <si>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</si>
  <si>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</si>
  <si>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</si>
  <si>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</si>
  <si>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</si>
  <si>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</si>
  <si>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</si>
  <si>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</si>
  <si>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</si>
  <si>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</si>
  <si>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</si>
  <si>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</si>
  <si>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</si>
  <si>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</si>
  <si>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</si>
  <si>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</si>
  <si>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</si>
  <si>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</si>
  <si>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</si>
  <si>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</si>
  <si>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</si>
  <si>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</si>
  <si>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</si>
  <si>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</si>
  <si>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</si>
  <si>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</si>
  <si>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</si>
  <si>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</si>
  <si>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</si>
  <si>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</si>
  <si>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</si>
  <si>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</si>
  <si>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</si>
  <si>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</si>
  <si>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</si>
  <si>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</si>
  <si>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</si>
  <si>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</si>
  <si>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</si>
  <si>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</si>
  <si>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</si>
  <si>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</si>
  <si>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</si>
  <si>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</si>
  <si>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</si>
  <si>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</si>
  <si>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</si>
  <si>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</si>
  <si>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</si>
  <si>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</si>
  <si>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</si>
  <si>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</si>
  <si>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</si>
  <si>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</si>
  <si>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</si>
  <si>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</si>
  <si>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</si>
  <si>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</si>
  <si>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</si>
  <si>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</si>
  <si>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</si>
  <si>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</si>
  <si>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</si>
  <si>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</si>
  <si>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</si>
  <si>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</si>
  <si>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</si>
  <si>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</si>
  <si>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</si>
  <si>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</si>
  <si>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</si>
  <si>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</si>
  <si>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</si>
  <si>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</si>
  <si>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</si>
  <si>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</si>
  <si>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</si>
  <si>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</si>
  <si>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</si>
  <si>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</si>
  <si>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</si>
  <si>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</si>
  <si>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</si>
  <si>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</si>
  <si>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</si>
  <si>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</si>
  <si>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</si>
  <si>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</si>
  <si>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</si>
  <si>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</si>
  <si>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</si>
  <si>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</si>
  <si>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</si>
  <si>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</si>
  <si>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</si>
  <si>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</si>
  <si>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</si>
  <si>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</si>
  <si>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</si>
  <si>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</si>
  <si>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</si>
  <si>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</si>
  <si>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</si>
  <si>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</si>
  <si>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</si>
  <si>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</si>
  <si>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</si>
  <si>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</si>
  <si>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</si>
  <si>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</si>
  <si>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</si>
  <si>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</si>
  <si>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</si>
  <si>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</si>
  <si>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</si>
  <si>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</si>
  <si>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</si>
  <si>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</si>
  <si>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</si>
  <si>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</si>
  <si>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</si>
  <si>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</si>
  <si>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</si>
  <si>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</si>
  <si>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</si>
  <si>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</si>
  <si>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</si>
  <si>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</si>
  <si>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</si>
  <si>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</si>
  <si>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</si>
  <si>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</si>
  <si>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</si>
  <si>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</si>
  <si>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</si>
  <si>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</si>
  <si>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</si>
  <si>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</si>
  <si>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</si>
  <si>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</si>
  <si>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</si>
  <si>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</si>
  <si>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</si>
  <si>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</si>
  <si>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</si>
  <si>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</si>
  <si>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</si>
  <si>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</si>
  <si>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</si>
  <si>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</si>
  <si>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</si>
  <si>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</si>
  <si>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</si>
  <si>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</si>
  <si>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</si>
  <si>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</si>
  <si>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</si>
  <si>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</si>
  <si>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</si>
  <si>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</si>
  <si>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</si>
  <si>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</si>
  <si>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</si>
  <si>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</si>
  <si>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</si>
  <si>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</si>
  <si>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</si>
  <si>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</si>
  <si>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</si>
  <si>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</si>
  <si>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</si>
  <si>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</si>
  <si>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</si>
  <si>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</si>
  <si>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</si>
  <si>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</si>
  <si>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</si>
  <si>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</si>
  <si>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</si>
  <si>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</si>
  <si>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</si>
  <si>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</si>
  <si>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</si>
  <si>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</si>
  <si>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</si>
  <si>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</si>
  <si>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</si>
  <si>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</si>
  <si>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</si>
  <si>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</si>
  <si>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</si>
  <si>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</si>
  <si>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</si>
  <si>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</si>
  <si>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</si>
  <si>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</si>
  <si>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</si>
  <si>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</si>
  <si>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</si>
  <si>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</si>
  <si>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</si>
  <si>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</si>
  <si>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</si>
  <si>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</si>
  <si>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</si>
  <si>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</si>
  <si>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</si>
  <si>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</si>
  <si>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</si>
  <si>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</si>
  <si>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</si>
  <si>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</si>
  <si>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</si>
  <si>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</si>
  <si>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</si>
  <si>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</si>
  <si>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</si>
  <si>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</si>
  <si>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</si>
  <si>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</si>
  <si>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</si>
  <si>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</si>
  <si>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</si>
  <si>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</si>
  <si>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</si>
  <si>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</si>
  <si>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</si>
  <si>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</si>
  <si>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</si>
  <si>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</si>
  <si>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</si>
  <si>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</si>
  <si>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</si>
  <si>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</si>
  <si>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</si>
  <si>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</si>
  <si>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</si>
  <si>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</si>
  <si>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</si>
  <si>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</si>
  <si>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</si>
  <si>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</si>
  <si>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</si>
  <si>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</si>
  <si>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</si>
  <si>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</si>
  <si>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</si>
  <si>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</si>
  <si>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</si>
  <si>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</si>
  <si>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</si>
  <si>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</si>
  <si>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</si>
  <si>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</si>
  <si>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</si>
  <si>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</si>
  <si>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</si>
  <si>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</si>
  <si>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</si>
  <si>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</si>
  <si>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</si>
  <si>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</si>
  <si>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</si>
  <si>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</si>
  <si>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</si>
  <si>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</si>
  <si>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</si>
  <si>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</si>
  <si>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</si>
  <si>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</si>
  <si>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</si>
  <si>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</si>
  <si>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</si>
  <si>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</si>
  <si>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</si>
  <si>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</si>
  <si>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</si>
  <si>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</si>
  <si>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</si>
  <si>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</si>
  <si>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</si>
  <si>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</si>
  <si>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</si>
  <si>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</si>
  <si>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</si>
  <si>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</si>
  <si>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</si>
  <si>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</si>
  <si>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</si>
  <si>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</si>
  <si>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</si>
  <si>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</si>
  <si>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</si>
  <si>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</si>
  <si>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</si>
  <si>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</si>
  <si>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</si>
  <si>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</si>
  <si>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</si>
  <si>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</si>
  <si>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</si>
  <si>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</si>
  <si>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</si>
  <si>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</si>
  <si>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</si>
  <si>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</si>
  <si>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</si>
  <si>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</si>
  <si>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</si>
  <si>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</si>
  <si>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</si>
  <si>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</si>
  <si>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</si>
  <si>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</si>
  <si>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</si>
  <si>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</si>
  <si>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</si>
  <si>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</si>
  <si>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</si>
  <si>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</si>
  <si>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</si>
  <si>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</si>
  <si>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</si>
  <si>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</si>
  <si>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</si>
  <si>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</si>
  <si>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</si>
  <si>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</si>
  <si>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</si>
  <si>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</si>
  <si>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</si>
  <si>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</si>
  <si>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</si>
  <si>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</si>
  <si>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</si>
  <si>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</si>
  <si>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</si>
  <si>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</si>
  <si>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</si>
  <si>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</si>
  <si>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</si>
  <si>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</si>
  <si>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</si>
  <si>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</si>
  <si>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</si>
  <si>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</si>
  <si>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</si>
  <si>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</si>
  <si>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</si>
  <si>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</si>
  <si>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</si>
  <si>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</si>
  <si>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</si>
  <si>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</si>
  <si>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</si>
  <si>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</si>
  <si>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</si>
  <si>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</si>
  <si>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</si>
  <si>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</si>
  <si>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</si>
  <si>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</si>
  <si>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</si>
  <si>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</si>
  <si>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</si>
  <si>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</si>
  <si>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</si>
  <si>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</si>
  <si>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</si>
  <si>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</si>
  <si>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</si>
  <si>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</si>
  <si>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</si>
  <si>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</si>
  <si>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</si>
  <si>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</si>
  <si>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</si>
  <si>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</si>
  <si>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</si>
  <si>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</si>
  <si>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</si>
  <si>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</si>
  <si>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</si>
  <si>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</si>
  <si>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</si>
  <si>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</si>
  <si>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</si>
  <si>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</si>
  <si>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</si>
  <si>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</si>
  <si>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</si>
  <si>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</si>
  <si>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</si>
  <si>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</si>
  <si>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</si>
  <si>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</si>
  <si>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</si>
  <si>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</si>
  <si>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</si>
  <si>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</si>
  <si>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</si>
  <si>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</si>
  <si>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</si>
  <si>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</si>
  <si>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</si>
  <si>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</si>
  <si>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</si>
  <si>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</si>
  <si>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</si>
  <si>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</si>
  <si>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</si>
  <si>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</si>
  <si>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</si>
  <si>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</si>
  <si>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</si>
  <si>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</si>
  <si>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</si>
  <si>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</si>
  <si>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</si>
  <si>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</si>
  <si>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</si>
  <si>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</si>
  <si>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</si>
  <si>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</si>
  <si>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</si>
  <si>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</si>
  <si>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</si>
  <si>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</si>
  <si>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</si>
  <si>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</si>
  <si>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</si>
  <si>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</si>
  <si>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</si>
  <si>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</si>
  <si>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</si>
  <si>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</si>
  <si>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</si>
  <si>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</si>
  <si>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</si>
  <si>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</si>
  <si>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</si>
  <si>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</si>
  <si>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</si>
  <si>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</si>
  <si>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</si>
  <si>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</si>
  <si>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</si>
  <si>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</si>
  <si>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</si>
  <si>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</si>
  <si>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</si>
  <si>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</si>
  <si>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</si>
  <si>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</si>
  <si>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</si>
  <si>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</si>
  <si>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</si>
  <si>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</si>
  <si>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</si>
  <si>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</si>
  <si>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</si>
  <si>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</si>
  <si>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</si>
  <si>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</si>
  <si>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</si>
  <si>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</si>
  <si>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</si>
  <si>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</si>
  <si>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</si>
  <si>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</si>
  <si>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</si>
  <si>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</si>
  <si>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</si>
  <si>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</si>
  <si>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</si>
  <si>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</si>
  <si>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</si>
  <si>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</si>
  <si>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</si>
  <si>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</si>
  <si>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</si>
  <si>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</si>
  <si>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</si>
  <si>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</si>
  <si>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</si>
  <si>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</si>
  <si>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</si>
  <si>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</si>
  <si>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</si>
  <si>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</si>
  <si>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</si>
  <si>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</si>
  <si>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</si>
  <si>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</si>
  <si>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</si>
  <si>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</si>
  <si>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</si>
  <si>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</si>
  <si>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</si>
  <si>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</si>
  <si>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</si>
  <si>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</si>
  <si>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</si>
  <si>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</si>
  <si>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</si>
  <si>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</si>
  <si>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</si>
  <si>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</si>
  <si>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</si>
  <si>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</si>
  <si>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</si>
  <si>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</si>
  <si>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</si>
  <si>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</si>
  <si>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</si>
  <si>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</si>
  <si>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</si>
  <si>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</si>
  <si>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</si>
  <si>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</si>
  <si>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</si>
  <si>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</si>
  <si>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</si>
  <si>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</si>
  <si>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</si>
  <si>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</si>
  <si>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</si>
  <si>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</si>
  <si>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</si>
  <si>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</si>
  <si>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</si>
  <si>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</si>
  <si>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</si>
  <si>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</si>
  <si>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</si>
  <si>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</si>
  <si>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</si>
  <si>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</si>
  <si>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</si>
  <si>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</si>
  <si>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</si>
  <si>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</si>
  <si>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</si>
  <si>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</si>
  <si>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</si>
  <si>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</si>
  <si>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</si>
  <si>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</si>
  <si>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</si>
  <si>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</si>
  <si>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</si>
  <si>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</si>
  <si>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</si>
  <si>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</si>
  <si>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</si>
  <si>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</si>
  <si>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</si>
  <si>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</si>
  <si>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</si>
  <si>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</si>
  <si>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</si>
  <si>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</si>
  <si>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</si>
  <si>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</si>
  <si>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</si>
  <si>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</si>
  <si>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</si>
  <si>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</si>
  <si>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</si>
  <si>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</si>
  <si>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</si>
  <si>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</si>
  <si>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</si>
  <si>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</si>
  <si>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</si>
  <si>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</si>
  <si>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</si>
  <si>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</si>
  <si>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</si>
  <si>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</si>
  <si>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</si>
  <si>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</si>
  <si>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</si>
  <si>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</si>
  <si>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</si>
  <si>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</si>
  <si>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</si>
  <si>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</si>
  <si>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</si>
  <si>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</si>
  <si>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</si>
  <si>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</si>
  <si>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</si>
  <si>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</si>
  <si>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</si>
  <si>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</si>
  <si>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</si>
  <si>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</si>
  <si>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</si>
  <si>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</si>
  <si>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</si>
  <si>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</si>
  <si>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</si>
  <si>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</si>
  <si>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</si>
  <si>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</si>
  <si>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</si>
  <si>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</si>
  <si>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</si>
  <si>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</si>
  <si>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</si>
  <si>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</si>
  <si>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</si>
  <si>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</si>
  <si>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</si>
  <si>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</si>
  <si>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</si>
  <si>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</si>
  <si>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</si>
  <si>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</si>
  <si>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</si>
  <si>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</si>
  <si>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</si>
  <si>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</si>
  <si>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</si>
  <si>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</si>
  <si>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</si>
  <si>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</si>
  <si>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</si>
  <si>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</si>
  <si>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</si>
  <si>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</si>
  <si>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</si>
  <si>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</si>
  <si>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</si>
  <si>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</si>
  <si>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</si>
  <si>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</si>
  <si>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</si>
  <si>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</si>
  <si>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</si>
  <si>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</si>
  <si>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</si>
  <si>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</si>
  <si>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</si>
  <si>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</si>
  <si>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</si>
  <si>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</si>
  <si>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</si>
  <si>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</si>
  <si>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</si>
  <si>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</si>
  <si>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</si>
  <si>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</si>
  <si>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</si>
  <si>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</si>
  <si>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</si>
  <si>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</si>
  <si>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</si>
  <si>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</si>
  <si>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</si>
  <si>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</si>
  <si>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</si>
  <si>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</si>
  <si>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</si>
  <si>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</si>
  <si>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</si>
  <si>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</si>
  <si>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</si>
  <si>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</si>
  <si>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</si>
  <si>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</si>
  <si>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</si>
  <si>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</si>
  <si>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</si>
  <si>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</si>
  <si>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</si>
  <si>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</si>
  <si>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</si>
  <si>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</si>
  <si>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</si>
  <si>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</si>
  <si>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</si>
  <si>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</si>
  <si>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</si>
  <si>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</si>
  <si>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</si>
  <si>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</si>
  <si>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</si>
  <si>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</si>
  <si>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</si>
  <si>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</si>
  <si>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</si>
  <si>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</si>
  <si>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</si>
  <si>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</si>
  <si>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</si>
  <si>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</si>
  <si>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</si>
  <si>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</si>
  <si>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</si>
  <si>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</si>
  <si>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</si>
  <si>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</si>
  <si>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</si>
  <si>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</si>
  <si>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</si>
  <si>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</si>
  <si>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</si>
  <si>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</si>
  <si>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</si>
  <si>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</si>
  <si>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</si>
  <si>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</si>
  <si>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</si>
  <si>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</si>
  <si>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</si>
  <si>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</si>
  <si>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</si>
  <si>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</si>
  <si>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</si>
  <si>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</si>
  <si>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</si>
  <si>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</si>
  <si>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</si>
  <si>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</si>
  <si>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</si>
  <si>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</si>
  <si>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</si>
  <si>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</si>
  <si>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</si>
  <si>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</si>
  <si>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</si>
  <si>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</si>
  <si>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</si>
  <si>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</si>
  <si>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</si>
  <si>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</si>
  <si>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</si>
  <si>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</si>
  <si>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</si>
  <si>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</si>
  <si>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</si>
  <si>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</si>
  <si>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</si>
  <si>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</si>
  <si>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</si>
  <si>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</si>
  <si>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</si>
  <si>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</si>
  <si>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</si>
  <si>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</si>
  <si>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</si>
  <si>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</si>
  <si>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</si>
  <si>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</si>
  <si>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</si>
  <si>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</si>
  <si>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</si>
  <si>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</si>
  <si>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</si>
  <si>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</si>
  <si>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</si>
  <si>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</si>
  <si>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</si>
  <si>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</si>
  <si>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</si>
  <si>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</si>
  <si>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</si>
  <si>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</si>
  <si>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</si>
  <si>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</si>
  <si>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</si>
  <si>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</si>
  <si>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</si>
  <si>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</si>
  <si>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</si>
  <si>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</si>
  <si>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</si>
  <si>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</si>
  <si>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</si>
  <si>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</si>
  <si>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</si>
  <si>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</si>
  <si>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</si>
  <si>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</si>
  <si>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</si>
  <si>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</si>
  <si>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</si>
  <si>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</si>
  <si>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</si>
  <si>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</si>
  <si>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</si>
  <si>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</si>
  <si>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</si>
  <si>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</si>
  <si>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</si>
  <si>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</si>
  <si>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</si>
  <si>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</si>
  <si>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</si>
  <si>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</si>
  <si>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</si>
  <si>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</si>
  <si>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</si>
  <si>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</si>
  <si>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</si>
  <si>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</si>
  <si>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</si>
  <si>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</si>
  <si>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</si>
  <si>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</si>
  <si>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</si>
  <si>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</si>
  <si>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</si>
  <si>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</si>
  <si>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</si>
  <si>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</si>
  <si>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</si>
  <si>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</si>
  <si>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</si>
  <si>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</si>
  <si>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</si>
  <si>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</si>
  <si>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</si>
  <si>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</si>
  <si>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</si>
  <si>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</si>
  <si>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</si>
  <si>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</si>
  <si>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</si>
  <si>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</si>
  <si>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</si>
  <si>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</si>
  <si>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</si>
  <si>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</si>
  <si>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</si>
  <si>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</si>
  <si>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</si>
  <si>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</si>
  <si>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</si>
  <si>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</si>
  <si>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</si>
  <si>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</si>
  <si>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</si>
  <si>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</si>
  <si>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</si>
  <si>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</si>
  <si>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</si>
  <si>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</si>
  <si>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</si>
  <si>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</si>
  <si>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</si>
  <si>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</si>
  <si>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</si>
  <si>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</si>
  <si>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</si>
  <si>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</si>
  <si>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</si>
  <si>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</si>
  <si>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</si>
  <si>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</si>
  <si>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</si>
  <si>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</si>
  <si>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</si>
  <si>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</si>
  <si>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</si>
  <si>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</si>
  <si>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</si>
  <si>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</si>
  <si>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</si>
  <si>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</si>
  <si>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</si>
  <si>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</si>
  <si>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</si>
  <si>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</si>
  <si>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</si>
  <si>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</si>
  <si>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</si>
  <si>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</si>
  <si>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</si>
  <si>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</si>
  <si>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</si>
  <si>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</si>
  <si>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</si>
  <si>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</si>
  <si>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</si>
  <si>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</si>
  <si>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</si>
  <si>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</si>
  <si>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</si>
  <si>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</si>
  <si>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</si>
  <si>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</si>
  <si>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</si>
  <si>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</si>
  <si>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</si>
  <si>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</si>
  <si>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</si>
  <si>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</si>
  <si>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</si>
  <si>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</si>
  <si>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</si>
  <si>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</si>
  <si>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</si>
  <si>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</si>
  <si>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</si>
  <si>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</si>
  <si>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</si>
  <si>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</si>
  <si>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</si>
  <si>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</si>
  <si>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</si>
  <si>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</si>
  <si>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</si>
  <si>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</si>
  <si>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</si>
  <si>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</si>
  <si>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</si>
  <si>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</si>
  <si>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</si>
  <si>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</si>
  <si>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</si>
  <si>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</si>
  <si>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</si>
  <si>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</si>
  <si>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</si>
  <si>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</si>
  <si>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</si>
  <si>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</si>
  <si>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</si>
  <si>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</si>
  <si>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</si>
  <si>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</si>
  <si>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</si>
  <si>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</si>
  <si>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</si>
  <si>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</si>
  <si>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</si>
  <si>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</si>
  <si>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</si>
  <si>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</si>
  <si>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</si>
  <si>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</si>
  <si>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</si>
  <si>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</si>
  <si>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</si>
  <si>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</si>
  <si>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</si>
  <si>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</si>
  <si>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</si>
  <si>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</si>
  <si>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</si>
  <si>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</si>
  <si>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</si>
  <si>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</si>
  <si>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</si>
  <si>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</si>
  <si>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</si>
  <si>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</si>
  <si>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</si>
  <si>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</si>
  <si>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</si>
  <si>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</si>
  <si>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</si>
  <si>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</si>
  <si>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</si>
  <si>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</si>
  <si>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</si>
  <si>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</si>
  <si>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</si>
  <si>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</si>
  <si>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</si>
  <si>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</si>
  <si>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</si>
  <si>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</si>
  <si>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</si>
  <si>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</si>
  <si>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</si>
  <si>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</si>
  <si>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</si>
  <si>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</si>
  <si>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</si>
  <si>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</si>
  <si>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</si>
  <si>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</si>
  <si>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</si>
  <si>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</si>
  <si>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</si>
  <si>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</si>
  <si>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</si>
  <si>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</si>
  <si>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</si>
  <si>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</si>
  <si>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</si>
  <si>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</si>
  <si>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</si>
  <si>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</si>
  <si>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</si>
  <si>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</si>
  <si>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</si>
  <si>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</si>
  <si>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</si>
  <si>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</si>
  <si>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</si>
  <si>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</si>
  <si>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</si>
  <si>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</si>
  <si>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</si>
  <si>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</si>
  <si>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</si>
  <si>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</si>
  <si>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</si>
  <si>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</si>
  <si>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</si>
  <si>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</si>
  <si>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</si>
  <si>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</si>
  <si>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</si>
  <si>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</si>
  <si>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</si>
  <si>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</si>
  <si>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</si>
  <si>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</si>
  <si>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</si>
  <si>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</si>
  <si>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</si>
  <si>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</si>
  <si>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</si>
  <si>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</si>
  <si>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</si>
  <si>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</si>
  <si>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</si>
  <si>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</si>
  <si>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</si>
  <si>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</si>
  <si>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</si>
  <si>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</si>
  <si>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</si>
  <si>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</si>
  <si>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</si>
  <si>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</si>
  <si>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</si>
  <si>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</si>
  <si>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</si>
  <si>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</si>
  <si>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</si>
  <si>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</si>
  <si>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</si>
  <si>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</si>
  <si>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</si>
  <si>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</si>
  <si>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</si>
  <si>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</si>
  <si>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</si>
  <si>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</si>
  <si>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</si>
  <si>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</si>
  <si>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</si>
  <si>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</si>
  <si>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</si>
  <si>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</si>
  <si>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</si>
  <si>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</si>
  <si>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</si>
  <si>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</si>
  <si>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</si>
  <si>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</si>
  <si>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</si>
  <si>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</si>
  <si>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</si>
  <si>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</si>
  <si>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</si>
  <si>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</si>
  <si>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</si>
  <si>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</si>
  <si>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</si>
  <si>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</si>
  <si>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</si>
  <si>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</si>
  <si>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</si>
  <si>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</si>
  <si>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</si>
  <si>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</si>
  <si>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</si>
  <si>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</si>
  <si>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</si>
  <si>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</si>
  <si>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</si>
  <si>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</si>
  <si>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</si>
  <si>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</si>
  <si>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</si>
  <si>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</si>
  <si>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</si>
  <si>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</si>
  <si>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</si>
  <si>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</si>
  <si>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</si>
  <si>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</si>
  <si>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</si>
  <si>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</si>
  <si>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</si>
  <si>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</si>
  <si>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</si>
  <si>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</si>
  <si>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</si>
  <si>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</si>
  <si>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</si>
  <si>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</si>
  <si>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</si>
  <si>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</si>
  <si>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</si>
  <si>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</si>
  <si>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</si>
  <si>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</si>
  <si>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</si>
  <si>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</si>
  <si>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</si>
  <si>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</si>
  <si>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</si>
  <si>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</si>
  <si>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</si>
  <si>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</si>
  <si>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</si>
  <si>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</si>
  <si>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</si>
  <si>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</si>
  <si>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</si>
  <si>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</si>
  <si>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</si>
  <si>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</si>
  <si>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</si>
  <si>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</si>
  <si>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</si>
  <si>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</si>
  <si>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</si>
  <si>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</si>
  <si>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</si>
  <si>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</si>
  <si>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</si>
  <si>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</si>
  <si>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</si>
  <si>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</si>
  <si>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</si>
  <si>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</si>
  <si>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</si>
  <si>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</si>
  <si>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</si>
  <si>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</si>
  <si>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</si>
  <si>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</si>
  <si>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</si>
  <si>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</si>
  <si>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</si>
  <si>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</si>
  <si>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</si>
  <si>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</si>
  <si>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</si>
  <si>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</si>
  <si>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</si>
  <si>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</si>
  <si>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</si>
  <si>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</si>
  <si>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</si>
  <si>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</si>
  <si>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</si>
  <si>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</si>
  <si>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</si>
  <si>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</si>
  <si>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</si>
  <si>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</si>
  <si>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</si>
  <si>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</si>
  <si>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</si>
  <si>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</si>
  <si>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</si>
  <si>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</si>
  <si>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</si>
  <si>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</si>
  <si>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</si>
  <si>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</si>
  <si>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</si>
  <si>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</si>
  <si>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</si>
  <si>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</si>
  <si>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</si>
  <si>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</si>
  <si>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</si>
  <si>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</si>
  <si>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</si>
  <si>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</si>
  <si>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</si>
  <si>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</si>
  <si>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</si>
  <si>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</si>
  <si>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</si>
  <si>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</si>
  <si>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</si>
  <si>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</si>
  <si>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</si>
  <si>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</si>
  <si>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</si>
  <si>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</si>
  <si>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</si>
  <si>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</si>
  <si>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</si>
  <si>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</si>
  <si>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</si>
  <si>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</si>
  <si>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</si>
  <si>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</si>
  <si>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</si>
  <si>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</si>
  <si>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</si>
  <si>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</si>
  <si>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</si>
  <si>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</si>
  <si>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</si>
  <si>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</si>
  <si>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</si>
  <si>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</si>
  <si>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</si>
  <si>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</si>
  <si>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</si>
  <si>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</si>
  <si>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</si>
  <si>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</si>
  <si>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</si>
  <si>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</si>
  <si>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</si>
  <si>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</si>
  <si>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</si>
  <si>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</si>
  <si>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</si>
  <si>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</si>
  <si>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</si>
  <si>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</si>
  <si>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</si>
  <si>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</si>
  <si>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</si>
  <si>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</si>
  <si>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</si>
  <si>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</si>
  <si>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</si>
  <si>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</si>
  <si>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</si>
  <si>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</si>
  <si>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</si>
  <si>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</si>
  <si>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</si>
  <si>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</si>
  <si>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</si>
  <si>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</si>
  <si>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</si>
  <si>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</si>
  <si>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</si>
  <si>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</si>
  <si>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</si>
  <si>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</si>
  <si>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</si>
  <si>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</si>
  <si>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</si>
  <si>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</si>
  <si>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</si>
  <si>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</si>
  <si>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</si>
  <si>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</si>
  <si>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</si>
  <si>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</si>
  <si>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</si>
  <si>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</si>
  <si>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</si>
  <si>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</si>
  <si>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</si>
  <si>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</si>
  <si>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</si>
  <si>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</si>
  <si>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</si>
  <si>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</si>
  <si>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</si>
  <si>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</si>
  <si>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</si>
  <si>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</si>
  <si>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</si>
  <si>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</si>
  <si>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</si>
  <si>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</si>
  <si>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</si>
  <si>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</si>
  <si>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</si>
  <si>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</si>
  <si>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</si>
  <si>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</si>
  <si>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</si>
  <si>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</si>
  <si>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</si>
  <si>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</si>
  <si>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</si>
  <si>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</si>
  <si>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</si>
  <si>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</si>
  <si>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</si>
  <si>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</si>
  <si>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</si>
  <si>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</si>
  <si>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</si>
  <si>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</si>
  <si>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</si>
  <si>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</si>
  <si>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</si>
  <si>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</si>
  <si>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</si>
  <si>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</si>
  <si>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</si>
  <si>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</si>
  <si>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</si>
  <si>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</si>
  <si>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</si>
  <si>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</si>
  <si>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</si>
  <si>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</si>
  <si>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</si>
  <si>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</si>
  <si>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</si>
  <si>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</si>
  <si>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</si>
  <si>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</si>
  <si>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</si>
  <si>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</si>
  <si>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</si>
  <si>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</si>
  <si>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</si>
  <si>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</si>
  <si>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</si>
  <si>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</si>
  <si>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</si>
  <si>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</si>
  <si>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</si>
  <si>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</si>
  <si>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</si>
  <si>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</si>
  <si>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</si>
  <si>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</si>
  <si>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</si>
  <si>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</si>
  <si>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</si>
  <si>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</si>
  <si>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</si>
  <si>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</si>
  <si>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</si>
  <si>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</si>
  <si>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</si>
  <si>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</si>
  <si>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</si>
  <si>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</si>
  <si>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</si>
  <si>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</si>
  <si>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</si>
  <si>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</si>
  <si>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</si>
  <si>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</si>
  <si>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</si>
  <si>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</si>
  <si>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</si>
  <si>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</si>
  <si>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</si>
  <si>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</si>
  <si>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</si>
  <si>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</si>
  <si>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</si>
  <si>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</si>
  <si>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</si>
  <si>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</si>
  <si>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</si>
  <si>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</si>
  <si>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</si>
  <si>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</si>
  <si>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</si>
  <si>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</si>
  <si>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</si>
  <si>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</si>
  <si>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</si>
  <si>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</si>
  <si>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</si>
  <si>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</si>
  <si>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</si>
  <si>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</si>
  <si>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</si>
  <si>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</si>
  <si>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</si>
  <si>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</si>
  <si>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</si>
  <si>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</si>
  <si>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</si>
  <si>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</si>
  <si>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</si>
  <si>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</si>
  <si>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</si>
  <si>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</si>
  <si>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</si>
  <si>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</si>
  <si>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</si>
  <si>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</si>
  <si>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</si>
  <si>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</si>
  <si>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</si>
  <si>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</si>
  <si>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</si>
  <si>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</si>
  <si>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</si>
  <si>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</si>
  <si>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</si>
  <si>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</si>
  <si>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</si>
  <si>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</si>
  <si>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</si>
  <si>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</si>
  <si>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</si>
  <si>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</si>
  <si>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</si>
  <si>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</si>
  <si>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</si>
  <si>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</si>
  <si>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</si>
  <si>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</si>
  <si>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</si>
  <si>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</si>
  <si>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</si>
  <si>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</si>
  <si>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</si>
  <si>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</si>
  <si>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</si>
  <si>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</si>
  <si>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</si>
  <si>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</si>
  <si>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</si>
  <si>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</si>
  <si>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</si>
  <si>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</si>
  <si>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</si>
  <si>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</si>
  <si>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</si>
  <si>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</si>
  <si>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</si>
  <si>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</si>
  <si>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</si>
  <si>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</si>
  <si>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</si>
  <si>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</si>
  <si>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</si>
  <si>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</si>
  <si>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</si>
  <si>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</si>
  <si>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</si>
  <si>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</si>
  <si>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</si>
  <si>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</si>
  <si>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</si>
  <si>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</si>
  <si>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</si>
  <si>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</si>
  <si>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</si>
  <si>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</si>
  <si>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</si>
  <si>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</si>
  <si>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</si>
  <si>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</si>
  <si>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</si>
  <si>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</si>
  <si>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</si>
  <si>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</si>
  <si>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</si>
  <si>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</si>
  <si>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</si>
  <si>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</si>
  <si>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</si>
  <si>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</si>
  <si>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</si>
  <si>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</si>
  <si>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</si>
  <si>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</si>
  <si>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</si>
  <si>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</si>
  <si>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</si>
  <si>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</si>
  <si>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</si>
  <si>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</si>
  <si>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</si>
  <si>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</si>
  <si>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</si>
  <si>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</si>
  <si>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</si>
  <si>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</si>
  <si>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</si>
  <si>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</si>
  <si>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</si>
  <si>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</si>
  <si>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</si>
  <si>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</si>
  <si>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</si>
  <si>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</si>
  <si>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</si>
  <si>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</si>
  <si>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</si>
  <si>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</si>
  <si>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</si>
  <si>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</si>
  <si>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</si>
  <si>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</si>
  <si>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</si>
  <si>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</si>
  <si>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</si>
  <si>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</si>
  <si>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</si>
  <si>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</si>
  <si>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</si>
  <si>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</si>
  <si>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</si>
  <si>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</si>
  <si>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</si>
  <si>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</si>
  <si>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</si>
  <si>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</si>
  <si>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</si>
  <si>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</si>
  <si>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</si>
  <si>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</si>
  <si>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</si>
  <si>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</si>
  <si>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</si>
  <si>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</si>
  <si>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</si>
  <si>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</si>
  <si>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</si>
  <si>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</si>
  <si>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</si>
  <si>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</si>
  <si>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</si>
  <si>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</si>
  <si>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</si>
  <si>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</si>
  <si>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</si>
  <si>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</si>
  <si>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</si>
  <si>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</si>
  <si>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</si>
  <si>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</si>
  <si>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</si>
  <si>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</si>
  <si>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</si>
  <si>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</si>
  <si>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</si>
  <si>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</si>
  <si>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</si>
  <si>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</si>
  <si>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</si>
  <si>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</si>
  <si>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</si>
  <si>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</si>
  <si>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</si>
  <si>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</si>
  <si>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</si>
  <si>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</si>
  <si>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</si>
  <si>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</si>
  <si>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</si>
  <si>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</si>
  <si>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</si>
  <si>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</si>
  <si>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</si>
  <si>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</si>
  <si>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</si>
  <si>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</si>
  <si>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</si>
  <si>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</si>
  <si>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</si>
  <si>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</si>
  <si>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</si>
  <si>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</si>
  <si>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</si>
  <si>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</si>
  <si>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</si>
  <si>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</si>
  <si>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</si>
  <si>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</si>
  <si>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</si>
  <si>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</si>
  <si>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</si>
  <si>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</si>
  <si>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</si>
  <si>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</si>
  <si>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</si>
  <si>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</si>
  <si>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</si>
  <si>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</si>
  <si>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</si>
  <si>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</si>
  <si>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</si>
  <si>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</si>
  <si>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</si>
  <si>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</si>
  <si>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</si>
  <si>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</si>
  <si>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</si>
  <si>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</si>
  <si>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</si>
  <si>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</si>
  <si>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</si>
  <si>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</si>
  <si>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</si>
  <si>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</si>
  <si>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</si>
  <si>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</si>
  <si>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</si>
  <si>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</si>
  <si>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</si>
  <si>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</si>
  <si>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</si>
  <si>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</si>
  <si>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</si>
  <si>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</si>
  <si>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</si>
  <si>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</si>
  <si>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</si>
  <si>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</si>
  <si>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</si>
  <si>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</si>
  <si>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</si>
  <si>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</si>
  <si>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</si>
  <si>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</si>
  <si>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</si>
  <si>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</si>
  <si>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</si>
  <si>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</si>
  <si>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</si>
  <si>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</si>
  <si>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</si>
  <si>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</si>
  <si>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</si>
  <si>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</si>
  <si>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</si>
  <si>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</si>
  <si>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</si>
  <si>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</si>
  <si>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</si>
  <si>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</si>
  <si>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</si>
  <si>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</si>
  <si>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</si>
  <si>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</si>
  <si>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</si>
  <si>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</si>
  <si>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</si>
  <si>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</si>
  <si>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</si>
  <si>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</si>
  <si>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</si>
  <si>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</si>
  <si>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</si>
  <si>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</si>
  <si>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</si>
  <si>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</si>
  <si>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</si>
  <si>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</si>
  <si>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</si>
  <si>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</si>
  <si>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</si>
  <si>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</si>
  <si>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</si>
  <si>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</si>
  <si>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</si>
  <si>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</si>
  <si>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</si>
  <si>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</si>
  <si>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</si>
  <si>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</si>
  <si>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</si>
  <si>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</si>
  <si>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</si>
  <si>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</si>
  <si>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</si>
  <si>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</si>
  <si>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</si>
  <si>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</si>
  <si>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</si>
  <si>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</si>
  <si>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</si>
  <si>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</si>
  <si>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</si>
  <si>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</si>
  <si>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</si>
  <si>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</si>
  <si>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</si>
  <si>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</si>
  <si>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</si>
  <si>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</si>
  <si>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</si>
  <si>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</si>
  <si>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</si>
  <si>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</si>
  <si>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</si>
  <si>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</si>
  <si>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</si>
  <si>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</si>
  <si>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</si>
  <si>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</si>
  <si>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</si>
  <si>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</si>
  <si>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</si>
  <si>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</si>
  <si>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</si>
  <si>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</si>
  <si>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</si>
  <si>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</si>
  <si>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</si>
  <si>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</si>
  <si>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</si>
  <si>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</si>
  <si>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</si>
  <si>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</si>
  <si>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</si>
  <si>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</si>
  <si>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</si>
  <si>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</si>
  <si>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</si>
  <si>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</si>
  <si>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</si>
  <si>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</si>
  <si>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</si>
  <si>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</si>
  <si>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</si>
  <si>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</si>
  <si>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</si>
  <si>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</si>
  <si>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</si>
  <si>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</si>
  <si>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</si>
  <si>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</si>
  <si>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</si>
  <si>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</si>
  <si>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</si>
  <si>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</si>
  <si>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</si>
  <si>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</si>
  <si>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</si>
  <si>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</si>
  <si>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</si>
  <si>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</si>
  <si>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</si>
  <si>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</si>
  <si>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</si>
  <si>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</si>
  <si>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</si>
  <si>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</si>
  <si>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</si>
  <si>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</si>
  <si>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</si>
  <si>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</si>
  <si>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</si>
  <si>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</si>
  <si>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</si>
  <si>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</si>
  <si>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</si>
  <si>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</si>
  <si>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</si>
  <si>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</si>
  <si>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</si>
  <si>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</si>
  <si>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</si>
  <si>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</si>
  <si>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</si>
  <si>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</si>
  <si>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</si>
  <si>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</si>
  <si>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</si>
  <si>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</si>
  <si>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</si>
  <si>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</si>
  <si>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</si>
  <si>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</si>
  <si>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</si>
  <si>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</si>
  <si>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</si>
  <si>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</si>
  <si>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</si>
  <si>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</si>
  <si>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</si>
  <si>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</si>
  <si>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</si>
  <si>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</si>
  <si>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</si>
  <si>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</si>
  <si>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</si>
  <si>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</si>
  <si>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</si>
  <si>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</si>
  <si>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</si>
  <si>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</si>
  <si>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</si>
  <si>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</si>
  <si>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</si>
  <si>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</si>
  <si>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</si>
  <si>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</si>
  <si>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</si>
  <si>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</si>
  <si>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</si>
  <si>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</si>
  <si>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</si>
  <si>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</si>
  <si>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</si>
  <si>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</si>
  <si>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</si>
  <si>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</si>
  <si>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</si>
  <si>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</si>
  <si>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</si>
  <si>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</si>
  <si>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</si>
  <si>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</si>
  <si>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</si>
  <si>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</si>
  <si>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</si>
  <si>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</si>
  <si>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</si>
  <si>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</si>
  <si>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</si>
  <si>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</si>
  <si>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</si>
  <si>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</si>
  <si>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</si>
  <si>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</si>
  <si>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</si>
  <si>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</si>
  <si>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</si>
  <si>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</si>
  <si>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</si>
  <si>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</si>
  <si>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</si>
  <si>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</si>
  <si>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</si>
  <si>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</si>
  <si>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</si>
  <si>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</si>
  <si>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</si>
  <si>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</si>
  <si>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</si>
  <si>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</si>
  <si>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</si>
  <si>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</si>
  <si>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</si>
  <si>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</si>
  <si>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</si>
  <si>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</si>
  <si>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</si>
  <si>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</si>
  <si>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</si>
  <si>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</si>
  <si>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</si>
  <si>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</si>
  <si>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</si>
  <si>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</si>
  <si>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</si>
  <si>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</si>
  <si>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</si>
  <si>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</si>
  <si>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</si>
  <si>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</si>
  <si>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</si>
  <si>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</si>
  <si>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</si>
  <si>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</si>
  <si>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</si>
  <si>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</si>
  <si>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</si>
  <si>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</si>
  <si>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</si>
  <si>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</si>
  <si>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</si>
  <si>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</si>
  <si>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</si>
  <si>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</si>
  <si>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</si>
  <si>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</si>
  <si>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</si>
  <si>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</si>
  <si>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</si>
  <si>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</si>
  <si>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</si>
  <si>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</si>
  <si>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</si>
  <si>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</si>
  <si>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</si>
  <si>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</si>
  <si>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</si>
  <si>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</si>
  <si>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</si>
  <si>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</si>
  <si>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</si>
  <si>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</si>
  <si>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</si>
  <si>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</si>
  <si>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</si>
  <si>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</si>
  <si>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</si>
  <si>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</si>
  <si>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</si>
  <si>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</si>
  <si>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</si>
  <si>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</si>
  <si>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</si>
  <si>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</si>
  <si>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</si>
  <si>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</si>
  <si>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</si>
  <si>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</si>
  <si>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</si>
  <si>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</si>
  <si>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</si>
  <si>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</si>
  <si>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</si>
  <si>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</si>
  <si>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</si>
  <si>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</si>
  <si>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</si>
  <si>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</si>
  <si>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</si>
  <si>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</si>
  <si>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</si>
  <si>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</si>
  <si>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</si>
  <si>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</si>
  <si>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</si>
  <si>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</si>
  <si>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</si>
  <si>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</si>
  <si>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</si>
  <si>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</si>
  <si>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</si>
  <si>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</si>
  <si>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</si>
  <si>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</si>
  <si>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</si>
  <si>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</si>
  <si>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</si>
  <si>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</si>
  <si>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</si>
  <si>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</si>
  <si>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</si>
  <si>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</si>
  <si>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</si>
  <si>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</si>
  <si>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</si>
  <si>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</si>
  <si>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</si>
  <si>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</si>
  <si>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</si>
  <si>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</si>
  <si>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</si>
  <si>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</si>
  <si>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</si>
  <si>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</si>
  <si>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</si>
  <si>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</si>
  <si>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</si>
  <si>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</si>
  <si>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</si>
  <si>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</si>
  <si>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</si>
  <si>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</si>
  <si>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</si>
  <si>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</si>
  <si>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</si>
  <si>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</si>
  <si>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</si>
  <si>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</si>
  <si>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</si>
  <si>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</si>
  <si>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</si>
  <si>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</si>
  <si>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</si>
  <si>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</si>
  <si>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</si>
  <si>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</si>
  <si>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</si>
  <si>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</si>
  <si>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</si>
  <si>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</si>
  <si>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</si>
  <si>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</si>
  <si>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</si>
  <si>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</si>
  <si>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</si>
  <si>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</si>
  <si>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</si>
  <si>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</si>
  <si>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</si>
  <si>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</si>
  <si>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</si>
  <si>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</si>
  <si>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</si>
  <si>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</si>
  <si>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</si>
  <si>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</si>
  <si>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</si>
  <si>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</si>
  <si>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</si>
  <si>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</si>
  <si>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</si>
  <si>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</si>
  <si>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</si>
  <si>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</si>
  <si>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</si>
  <si>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</si>
  <si>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</si>
  <si>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</si>
  <si>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</si>
  <si>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</si>
  <si>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</si>
  <si>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</si>
  <si>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</si>
  <si>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</si>
  <si>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</si>
  <si>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</si>
  <si>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</si>
  <si>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</si>
  <si>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</si>
  <si>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</si>
  <si>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</si>
  <si>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</si>
  <si>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</si>
  <si>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</si>
  <si>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</si>
  <si>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</si>
  <si>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</si>
  <si>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</si>
  <si>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</si>
  <si>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</si>
  <si>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</si>
  <si>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</si>
  <si>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</si>
  <si>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</si>
  <si>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</si>
  <si>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</si>
  <si>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</si>
  <si>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</si>
  <si>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</si>
  <si>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</si>
  <si>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</si>
  <si>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</si>
  <si>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</si>
  <si>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</si>
  <si>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</si>
  <si>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</si>
  <si>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</si>
  <si>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</si>
  <si>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</si>
  <si>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</si>
  <si>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</si>
  <si>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</si>
  <si>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</si>
  <si>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</si>
  <si>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</si>
  <si>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</si>
  <si>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</si>
  <si>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</si>
  <si>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</si>
  <si>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</si>
  <si>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</si>
  <si>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</si>
  <si>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</si>
  <si>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</si>
  <si>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</si>
  <si>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</si>
  <si>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</si>
  <si>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</si>
  <si>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</si>
  <si>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</si>
  <si>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</si>
  <si>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</si>
  <si>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</si>
  <si>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</si>
  <si>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</si>
  <si>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</si>
  <si>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</si>
  <si>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</si>
  <si>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</si>
  <si>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</si>
  <si>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</si>
  <si>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</si>
  <si>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</si>
  <si>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</si>
  <si>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</si>
  <si>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</si>
  <si>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</si>
  <si>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</si>
  <si>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</si>
  <si>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</si>
  <si>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</si>
  <si>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</si>
  <si>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</si>
  <si>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</si>
  <si>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</si>
  <si>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</si>
  <si>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</si>
  <si>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</si>
  <si>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</si>
  <si>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</si>
  <si>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</si>
  <si>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</si>
  <si>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</si>
  <si>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</si>
  <si>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</si>
  <si>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</si>
  <si>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</si>
  <si>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</si>
  <si>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</si>
  <si>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</si>
  <si>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</si>
  <si>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</si>
  <si>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</si>
  <si>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</si>
  <si>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</si>
  <si>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</si>
  <si>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</si>
  <si>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</si>
  <si>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</si>
  <si>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</si>
  <si>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</si>
  <si>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</si>
  <si>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</si>
  <si>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</si>
  <si>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</si>
  <si>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</si>
  <si>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</si>
  <si>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</si>
  <si>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</si>
  <si>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</si>
  <si>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</si>
  <si>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</si>
  <si>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</si>
  <si>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</si>
  <si>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</si>
  <si>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</si>
  <si>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</si>
  <si>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</si>
  <si>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</si>
  <si>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</si>
  <si>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</si>
  <si>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</si>
  <si>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</si>
  <si>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</si>
  <si>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</si>
  <si>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</si>
  <si>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</si>
  <si>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</si>
  <si>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</si>
  <si>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</si>
  <si>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</si>
  <si>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</si>
  <si>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</si>
  <si>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</si>
  <si>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</si>
  <si>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</si>
  <si>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</si>
  <si>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</si>
  <si>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</si>
  <si>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</si>
  <si>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</si>
  <si>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</si>
  <si>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</si>
  <si>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</si>
  <si>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</si>
  <si>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</si>
  <si>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</si>
  <si>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</si>
  <si>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</si>
  <si>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</si>
  <si>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</si>
  <si>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</si>
  <si>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</si>
  <si>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</si>
  <si>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</si>
  <si>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</si>
  <si>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</si>
  <si>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</si>
  <si>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</si>
  <si>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</si>
  <si>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</si>
  <si>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</si>
  <si>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</si>
  <si>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</si>
  <si>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</si>
  <si>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</si>
  <si>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</si>
  <si>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</si>
  <si>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</si>
  <si>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</si>
  <si>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</si>
  <si>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</si>
  <si>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</si>
  <si>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</si>
  <si>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</si>
  <si>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</si>
  <si>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</si>
  <si>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</si>
  <si>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</si>
  <si>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</si>
  <si>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</si>
  <si>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</si>
  <si>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</si>
  <si>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</si>
  <si>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</si>
  <si>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</si>
  <si>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</si>
  <si>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</si>
  <si>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</si>
  <si>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</si>
  <si>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</si>
  <si>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</si>
  <si>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</si>
  <si>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</si>
  <si>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</si>
  <si>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</si>
  <si>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</si>
  <si>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</si>
  <si>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</si>
  <si>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</si>
  <si>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</si>
  <si>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</si>
  <si>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</si>
  <si>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</si>
  <si>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</si>
  <si>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</si>
  <si>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</si>
  <si>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</si>
  <si>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</si>
  <si>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</si>
  <si>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</si>
  <si>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</si>
  <si>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</si>
  <si>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</si>
  <si>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</si>
  <si>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</si>
  <si>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</si>
  <si>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</si>
  <si>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</si>
  <si>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</si>
  <si>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</si>
  <si>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</si>
  <si>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</si>
  <si>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</si>
  <si>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</si>
  <si>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</si>
  <si>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</si>
  <si>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</si>
  <si>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</si>
  <si>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</si>
  <si>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</si>
  <si>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</si>
  <si>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</si>
  <si>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</si>
  <si>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</si>
  <si>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</si>
  <si>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</si>
  <si>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</si>
  <si>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</si>
  <si>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</si>
  <si>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</si>
  <si>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</si>
  <si>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</si>
  <si>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</si>
  <si>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</si>
  <si>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</si>
  <si>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</si>
  <si>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</si>
  <si>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</si>
  <si>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</si>
  <si>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</si>
  <si>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</si>
  <si>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</si>
  <si>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</si>
  <si>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</si>
  <si>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</si>
  <si>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</si>
  <si>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</si>
  <si>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</si>
  <si>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</si>
  <si>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</si>
  <si>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</si>
  <si>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</si>
  <si>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</si>
  <si>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</si>
  <si>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</si>
  <si>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</si>
  <si>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</si>
  <si>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</si>
  <si>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</si>
  <si>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</si>
  <si>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</si>
  <si>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</si>
  <si>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</si>
  <si>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</si>
  <si>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</si>
  <si>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</si>
  <si>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</si>
  <si>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</si>
  <si>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</si>
  <si>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</si>
  <si>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</si>
  <si>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</si>
  <si>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</si>
  <si>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</si>
  <si>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</si>
  <si>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</si>
  <si>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</si>
  <si>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</si>
  <si>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</si>
  <si>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</si>
  <si>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</si>
  <si>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</si>
  <si>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</si>
  <si>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</si>
  <si>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</si>
  <si>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</si>
  <si>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</si>
  <si>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</si>
  <si>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</si>
  <si>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</si>
  <si>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</si>
  <si>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</si>
  <si>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</si>
  <si>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</si>
  <si>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</si>
  <si>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</si>
  <si>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</si>
  <si>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</si>
  <si>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</si>
  <si>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</si>
  <si>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</si>
  <si>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</si>
  <si>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</si>
  <si>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</si>
  <si>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</si>
  <si>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</si>
  <si>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</si>
  <si>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</si>
  <si>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</si>
  <si>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</si>
  <si>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</si>
  <si>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</si>
  <si>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</si>
  <si>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</si>
  <si>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</si>
  <si>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</si>
  <si>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</si>
  <si>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</si>
  <si>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</si>
  <si>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</si>
  <si>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</si>
  <si>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</si>
  <si>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</si>
  <si>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</si>
  <si>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</si>
  <si>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</si>
  <si>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</si>
  <si>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</si>
  <si>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</si>
  <si>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</si>
  <si>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</si>
  <si>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</si>
  <si>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</si>
  <si>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</si>
  <si>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</si>
  <si>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</si>
  <si>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</si>
  <si>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</si>
  <si>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</si>
  <si>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</si>
  <si>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</si>
  <si>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</si>
  <si>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</si>
  <si>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</si>
  <si>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</si>
  <si>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</si>
  <si>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</si>
  <si>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</si>
  <si>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</si>
  <si>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</si>
  <si>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</si>
  <si>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</si>
  <si>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</si>
  <si>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</si>
  <si>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</si>
  <si>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</si>
  <si>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</si>
  <si>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</si>
  <si>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</si>
  <si>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</si>
  <si>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</si>
  <si>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</si>
  <si>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</si>
  <si>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</si>
  <si>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</si>
  <si>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</si>
  <si>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</si>
  <si>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</si>
  <si>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</si>
  <si>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</si>
  <si>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</si>
  <si>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</si>
  <si>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</si>
  <si>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</si>
  <si>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</si>
  <si>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</si>
  <si>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</si>
  <si>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</si>
  <si>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</si>
  <si>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</si>
  <si>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</si>
  <si>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</si>
  <si>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</si>
  <si>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</si>
  <si>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</si>
  <si>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</si>
  <si>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</si>
  <si>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</si>
  <si>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</si>
  <si>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</si>
  <si>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</si>
  <si>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</si>
  <si>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</si>
  <si>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</si>
  <si>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</si>
  <si>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</si>
  <si>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</si>
  <si>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</si>
  <si>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</si>
  <si>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</si>
  <si>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</si>
  <si>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</si>
  <si>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</si>
  <si>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</si>
  <si>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</si>
  <si>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</si>
  <si>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</si>
  <si>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</si>
  <si>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</si>
  <si>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</si>
  <si>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</si>
  <si>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</si>
  <si>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</si>
  <si>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</si>
  <si>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</si>
  <si>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</si>
  <si>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</si>
  <si>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</si>
  <si>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</si>
  <si>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</si>
  <si>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</si>
  <si>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</si>
  <si>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</si>
  <si>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</si>
  <si>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</si>
  <si>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</si>
  <si>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</si>
  <si>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</si>
  <si>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</si>
  <si>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</si>
  <si>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</si>
  <si>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</si>
  <si>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</si>
  <si>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</si>
  <si>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</si>
  <si>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</si>
  <si>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</si>
  <si>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</si>
  <si>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</si>
  <si>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</si>
  <si>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</si>
  <si>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</si>
  <si>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</si>
  <si>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</si>
  <si>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</si>
  <si>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</si>
  <si>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</si>
  <si>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</si>
  <si>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</si>
  <si>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</si>
  <si>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</si>
  <si>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</si>
  <si>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</si>
  <si>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</si>
  <si>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</si>
  <si>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</si>
  <si>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</si>
  <si>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</si>
  <si>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</si>
  <si>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</si>
  <si>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</si>
  <si>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</si>
  <si>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</si>
  <si>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</si>
  <si>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</si>
  <si>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</si>
  <si>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</si>
  <si>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</si>
  <si>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</si>
  <si>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</si>
  <si>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</si>
  <si>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</si>
  <si>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</si>
  <si>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</si>
  <si>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</si>
  <si>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</si>
  <si>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</si>
  <si>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</si>
  <si>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</si>
  <si>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</si>
  <si>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</si>
  <si>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</si>
  <si>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</si>
  <si>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</si>
  <si>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</si>
  <si>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</si>
  <si>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</si>
  <si>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</si>
  <si>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</si>
  <si>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</si>
  <si>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</si>
  <si>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</si>
  <si>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</si>
  <si>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</si>
  <si>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</si>
  <si>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</si>
  <si>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</si>
  <si>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</si>
  <si>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</si>
  <si>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</si>
  <si>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</si>
  <si>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</si>
  <si>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</si>
  <si>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</si>
  <si>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</si>
  <si>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</si>
  <si>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</si>
  <si>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</si>
  <si>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</si>
  <si>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</si>
  <si>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</si>
  <si>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</si>
  <si>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</si>
  <si>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</si>
  <si>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</si>
  <si>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</si>
  <si>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</si>
  <si>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</si>
  <si>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</si>
  <si>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</si>
  <si>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</si>
  <si>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</si>
  <si>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</si>
  <si>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</si>
  <si>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</si>
  <si>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</si>
  <si>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</si>
  <si>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</si>
  <si>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</si>
  <si>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</si>
  <si>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</si>
  <si>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</si>
  <si>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</si>
  <si>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</si>
  <si>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</si>
  <si>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</si>
  <si>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</si>
  <si>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</si>
  <si>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</si>
  <si>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</si>
  <si>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</si>
  <si>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</si>
  <si>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</si>
  <si>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</si>
  <si>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</si>
  <si>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</si>
  <si>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</si>
  <si>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</si>
  <si>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</si>
  <si>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</si>
  <si>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</si>
  <si>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</si>
  <si>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</si>
  <si>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</si>
  <si>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</si>
  <si>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</si>
  <si>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</si>
  <si>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</si>
  <si>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</si>
  <si>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</si>
  <si>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</si>
  <si>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</si>
  <si>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</si>
  <si>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</si>
  <si>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</si>
  <si>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</si>
  <si>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</si>
  <si>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</si>
  <si>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</si>
  <si>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</si>
  <si>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</si>
  <si>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</si>
  <si>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</si>
  <si>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</si>
  <si>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</si>
  <si>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</si>
  <si>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</si>
  <si>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</si>
  <si>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</si>
  <si>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</si>
  <si>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</si>
  <si>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</si>
  <si>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</si>
  <si>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</si>
  <si>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</si>
  <si>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</si>
  <si>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</si>
  <si>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</si>
  <si>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</si>
  <si>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</si>
  <si>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</si>
  <si>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</si>
  <si>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</si>
  <si>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</si>
  <si>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</si>
  <si>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</si>
  <si>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</si>
  <si>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</si>
  <si>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</si>
  <si>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</si>
  <si>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</si>
  <si>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</si>
  <si>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</si>
  <si>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</si>
  <si>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</si>
  <si>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</si>
  <si>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</si>
  <si>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</si>
  <si>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</si>
  <si>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</si>
  <si>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</si>
  <si>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</si>
  <si>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</si>
  <si>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</si>
  <si>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</si>
  <si>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</si>
  <si>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</si>
  <si>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</si>
  <si>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</si>
  <si>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</si>
  <si>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</si>
  <si>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</si>
  <si>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</si>
  <si>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</si>
  <si>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</si>
  <si>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</si>
  <si>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</si>
  <si>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</si>
  <si>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</si>
  <si>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</si>
  <si>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</si>
  <si>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</si>
  <si>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</si>
  <si>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</si>
  <si>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</si>
  <si>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</si>
  <si>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</si>
  <si>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</si>
  <si>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</si>
  <si>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</si>
  <si>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</si>
  <si>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</si>
  <si>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</si>
  <si>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</si>
  <si>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</si>
  <si>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</si>
  <si>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</si>
  <si>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</si>
  <si>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</si>
  <si>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</si>
  <si>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</si>
  <si>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</si>
  <si>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</si>
  <si>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</si>
  <si>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</si>
  <si>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</si>
  <si>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</si>
  <si>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</si>
  <si>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</si>
  <si>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</si>
  <si>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</si>
  <si>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</si>
  <si>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</si>
  <si>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</si>
  <si>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</si>
  <si>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</si>
  <si>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</si>
  <si>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</si>
  <si>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</si>
  <si>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</si>
  <si>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</si>
  <si>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</si>
  <si>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</si>
  <si>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</si>
  <si>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</si>
  <si>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</si>
  <si>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</si>
  <si>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</si>
  <si>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</si>
  <si>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</si>
  <si>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</si>
  <si>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</si>
  <si>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</si>
  <si>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</si>
  <si>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</si>
  <si>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</si>
  <si>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</si>
  <si>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</si>
  <si>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</si>
  <si>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</si>
  <si>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</si>
  <si>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</si>
  <si>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</si>
  <si>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</si>
  <si>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</si>
  <si>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</si>
  <si>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</si>
  <si>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</si>
  <si>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</si>
  <si>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</si>
  <si>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</si>
  <si>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</si>
  <si>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</si>
  <si>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</si>
  <si>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</si>
  <si>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</si>
  <si>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</si>
  <si>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</si>
  <si>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</si>
  <si>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</si>
  <si>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</si>
  <si>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</si>
  <si>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</si>
  <si>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</si>
  <si>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</si>
  <si>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</si>
  <si>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</si>
  <si>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</si>
  <si>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</si>
  <si>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</si>
  <si>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</si>
  <si>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</si>
  <si>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</si>
  <si>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</si>
  <si>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</si>
  <si>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</si>
  <si>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</si>
  <si>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</si>
  <si>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</si>
  <si>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</si>
  <si>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</si>
  <si>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</si>
  <si>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</si>
  <si>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</si>
  <si>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</si>
  <si>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</si>
  <si>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</si>
  <si>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</si>
  <si>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</si>
  <si>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</si>
  <si>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</si>
  <si>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</si>
  <si>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</si>
  <si>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</si>
  <si>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</si>
  <si>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</si>
  <si>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</si>
  <si>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</si>
  <si>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</si>
  <si>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</si>
  <si>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</si>
  <si>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</si>
  <si>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</si>
  <si>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</si>
  <si>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</si>
  <si>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</si>
  <si>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</si>
  <si>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</si>
  <si>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</si>
  <si>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</si>
  <si>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</si>
  <si>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</si>
  <si>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</si>
  <si>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</si>
  <si>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</si>
  <si>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</si>
  <si>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</si>
  <si>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</si>
  <si>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</si>
  <si>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</si>
  <si>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</si>
  <si>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</si>
  <si>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</si>
  <si>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</si>
  <si>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</si>
  <si>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</si>
  <si>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</si>
  <si>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</si>
  <si>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</si>
  <si>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</si>
  <si>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</si>
  <si>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</si>
  <si>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</si>
  <si>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</si>
  <si>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</si>
  <si>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</si>
  <si>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</si>
  <si>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</si>
  <si>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</si>
  <si>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</si>
  <si>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</si>
  <si>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</si>
  <si>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</si>
  <si>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</si>
  <si>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</si>
  <si>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</si>
  <si>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</si>
  <si>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</si>
  <si>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</si>
  <si>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</si>
  <si>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</si>
  <si>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</si>
  <si>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</si>
  <si>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</si>
  <si>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</si>
  <si>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</si>
  <si>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</si>
  <si>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</si>
  <si>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</si>
  <si>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</si>
  <si>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</si>
  <si>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</si>
  <si>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</si>
  <si>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</si>
  <si>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</si>
  <si>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</si>
  <si>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</si>
  <si>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</si>
  <si>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</si>
  <si>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</si>
  <si>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</si>
  <si>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</si>
  <si>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</si>
  <si>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</si>
  <si>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</si>
  <si>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</si>
  <si>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</si>
  <si>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</si>
  <si>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</si>
  <si>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</si>
  <si>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</si>
  <si>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</si>
  <si>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</si>
  <si>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</si>
  <si>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</si>
  <si>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</si>
  <si>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</si>
  <si>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</si>
  <si>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</si>
  <si>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</si>
  <si>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</si>
  <si>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</si>
  <si>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</si>
  <si>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</si>
  <si>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</si>
  <si>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</si>
  <si>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</si>
  <si>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</si>
  <si>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</si>
  <si>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</si>
  <si>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</si>
  <si>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</si>
  <si>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</si>
  <si>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</si>
  <si>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</si>
  <si>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</si>
  <si>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</si>
  <si>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</si>
  <si>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</si>
  <si>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</si>
  <si>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</si>
  <si>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</si>
  <si>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</si>
  <si>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</si>
  <si>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</si>
  <si>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</si>
  <si>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</si>
  <si>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</si>
  <si>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</si>
  <si>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</si>
  <si>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</si>
  <si>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</si>
  <si>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</si>
  <si>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</si>
  <si>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</si>
  <si>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</si>
  <si>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</si>
  <si>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</si>
  <si>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</si>
  <si>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</si>
  <si>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</si>
  <si>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</si>
  <si>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</si>
  <si>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</si>
  <si>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</si>
  <si>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</si>
  <si>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</si>
  <si>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</si>
  <si>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</si>
  <si>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</si>
  <si>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</si>
  <si>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</si>
  <si>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</si>
  <si>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</si>
  <si>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</si>
  <si>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</si>
  <si>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</si>
  <si>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</si>
  <si>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</si>
  <si>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</si>
  <si>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</si>
  <si>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</si>
  <si>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</si>
  <si>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</si>
  <si>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</si>
  <si>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</si>
  <si>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</si>
  <si>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</si>
  <si>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</si>
  <si>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</si>
  <si>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</si>
  <si>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</si>
  <si>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</si>
  <si>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</si>
  <si>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</si>
  <si>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</si>
  <si>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</si>
  <si>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</si>
  <si>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</si>
  <si>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</si>
  <si>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</si>
  <si>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</si>
  <si>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</si>
  <si>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</si>
  <si>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</si>
  <si>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</si>
  <si>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</si>
  <si>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</si>
  <si>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</si>
  <si>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</si>
  <si>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</si>
  <si>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</si>
  <si>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</si>
  <si>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</si>
  <si>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</si>
  <si>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</si>
  <si>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</si>
  <si>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</si>
  <si>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</si>
  <si>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</si>
  <si>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</si>
  <si>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</si>
  <si>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</si>
  <si>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</si>
  <si>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</si>
  <si>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</si>
  <si>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</si>
  <si>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</si>
  <si>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</si>
  <si>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</si>
  <si>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</si>
  <si>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</si>
  <si>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</si>
  <si>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</si>
  <si>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</si>
  <si>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</si>
  <si>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</si>
  <si>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</si>
  <si>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</si>
  <si>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</si>
  <si>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</si>
  <si>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</si>
  <si>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</si>
  <si>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</si>
  <si>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</si>
  <si>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</si>
  <si>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</si>
  <si>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</si>
  <si>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</si>
  <si>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</si>
  <si>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</si>
  <si>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</si>
  <si>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</si>
  <si>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</si>
  <si>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</si>
  <si>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</si>
  <si>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</si>
  <si>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</si>
  <si>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</si>
  <si>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</si>
  <si>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</si>
  <si>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</si>
  <si>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</si>
  <si>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</si>
  <si>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</si>
  <si>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</si>
  <si>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</si>
  <si>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</si>
  <si>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</si>
  <si>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</si>
  <si>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</si>
  <si>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</si>
  <si>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</si>
  <si>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</si>
  <si>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</si>
  <si>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</si>
  <si>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</si>
  <si>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</si>
  <si>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</si>
  <si>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</si>
  <si>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</si>
  <si>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</si>
  <si>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</si>
  <si>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</si>
  <si>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</si>
  <si>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</si>
  <si>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</si>
  <si>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</si>
  <si>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</si>
  <si>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</si>
  <si>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</si>
  <si>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</si>
  <si>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</si>
  <si>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</si>
  <si>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</si>
  <si>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</si>
  <si>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</si>
  <si>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</si>
  <si>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</si>
  <si>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</si>
  <si>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</si>
  <si>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</si>
  <si>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</si>
  <si>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</si>
  <si>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</si>
  <si>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</si>
  <si>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</si>
  <si>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</si>
  <si>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</si>
  <si>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</si>
  <si>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</si>
  <si>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</si>
  <si>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</si>
  <si>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</si>
  <si>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</si>
  <si>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</si>
  <si>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</si>
  <si>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</si>
  <si>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</si>
  <si>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</si>
  <si>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</si>
  <si>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</si>
  <si>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</si>
  <si>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</si>
  <si>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</si>
  <si>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</si>
  <si>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</si>
  <si>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</si>
  <si>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</si>
  <si>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</si>
  <si>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</si>
  <si>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</si>
  <si>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</si>
  <si>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</si>
  <si>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</si>
  <si>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</si>
  <si>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</si>
  <si>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</si>
  <si>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</si>
  <si>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</si>
  <si>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</si>
  <si>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</si>
  <si>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</si>
  <si>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</si>
  <si>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</si>
  <si>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</si>
  <si>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</si>
  <si>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</si>
  <si>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</si>
  <si>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</si>
  <si>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</si>
  <si>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</si>
  <si>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</si>
  <si>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</si>
  <si>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</si>
  <si>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</si>
  <si>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</si>
  <si>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</si>
  <si>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</si>
  <si>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</si>
  <si>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</si>
  <si>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</si>
  <si>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</si>
  <si>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</si>
  <si>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</si>
  <si>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</si>
  <si>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</si>
  <si>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</si>
  <si>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</si>
  <si>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</si>
  <si>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</si>
  <si>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</si>
  <si>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</si>
  <si>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</si>
  <si>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</si>
  <si>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</si>
  <si>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</si>
  <si>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</si>
  <si>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</si>
  <si>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</si>
  <si>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</si>
  <si>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</si>
  <si>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</si>
  <si>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</si>
  <si>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</si>
  <si>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</si>
  <si>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</si>
  <si>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</si>
  <si>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</si>
  <si>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</si>
  <si>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</si>
  <si>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</si>
  <si>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</si>
  <si>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</si>
  <si>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</si>
  <si>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</si>
  <si>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</si>
  <si>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</si>
  <si>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</si>
  <si>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</si>
  <si>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</si>
  <si>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</si>
  <si>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</si>
  <si>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</si>
  <si>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</si>
  <si>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</si>
  <si>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</si>
  <si>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</si>
  <si>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</si>
  <si>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</si>
  <si>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</si>
  <si>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</si>
  <si>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</si>
  <si>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</si>
  <si>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</si>
  <si>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</si>
  <si>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</si>
  <si>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</si>
  <si>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</si>
  <si>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</si>
  <si>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</si>
  <si>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</si>
  <si>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</si>
  <si>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</si>
  <si>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</si>
  <si>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</si>
  <si>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</si>
  <si>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</si>
  <si>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</si>
  <si>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</si>
  <si>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</si>
  <si>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</si>
  <si>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</si>
  <si>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</si>
  <si>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</si>
  <si>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</si>
  <si>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</si>
  <si>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</si>
  <si>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</si>
  <si>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</si>
  <si>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</si>
  <si>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</si>
  <si>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</si>
  <si>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</si>
  <si>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</si>
  <si>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</si>
  <si>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</si>
  <si>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</si>
  <si>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</si>
  <si>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</si>
  <si>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</si>
  <si>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</si>
  <si>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</si>
  <si>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</si>
  <si>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</si>
  <si>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</si>
  <si>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</si>
  <si>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</si>
  <si>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</si>
  <si>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</si>
  <si>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</si>
  <si>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</si>
  <si>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</si>
  <si>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</si>
  <si>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</si>
  <si>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</si>
  <si>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</si>
  <si>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</si>
  <si>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</si>
  <si>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</si>
  <si>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</si>
  <si>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</si>
  <si>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</si>
  <si>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</si>
  <si>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</si>
  <si>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</si>
  <si>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</si>
  <si>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</si>
  <si>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</si>
  <si>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</si>
  <si>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</si>
  <si>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</si>
  <si>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</si>
  <si>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</si>
  <si>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</si>
  <si>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</si>
  <si>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</si>
  <si>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</si>
  <si>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</si>
  <si>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</si>
  <si>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</si>
  <si>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</si>
  <si>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</si>
  <si>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</si>
  <si>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</si>
  <si>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</si>
  <si>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</si>
  <si>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</si>
  <si>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</si>
  <si>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</si>
  <si>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</si>
  <si>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</si>
  <si>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</si>
  <si>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</si>
  <si>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</si>
  <si>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</si>
  <si>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</si>
  <si>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</si>
  <si>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</si>
  <si>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</si>
  <si>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</si>
  <si>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</si>
  <si>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</si>
  <si>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</si>
  <si>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</si>
  <si>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</si>
  <si>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</si>
  <si>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</si>
  <si>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</si>
  <si>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</si>
  <si>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</si>
  <si>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</si>
  <si>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</si>
  <si>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</si>
  <si>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</si>
  <si>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</si>
  <si>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</si>
  <si>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</si>
  <si>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</si>
  <si>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</si>
  <si>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</si>
  <si>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</si>
  <si>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</si>
  <si>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</si>
  <si>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</si>
  <si>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</si>
  <si>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</si>
  <si>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</si>
  <si>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</si>
  <si>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</si>
  <si>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</si>
  <si>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</si>
  <si>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</si>
  <si>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</si>
  <si>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</si>
  <si>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</si>
  <si>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</si>
  <si>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</si>
  <si>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</si>
  <si>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</si>
  <si>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</si>
  <si>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</si>
  <si>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</si>
  <si>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</si>
  <si>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</si>
  <si>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</si>
  <si>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</si>
  <si>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</si>
  <si>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</si>
  <si>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</si>
  <si>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</si>
  <si>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</si>
  <si>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</si>
  <si>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</si>
  <si>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</si>
  <si>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</si>
  <si>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</si>
  <si>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</si>
  <si>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</si>
  <si>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</si>
  <si>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</si>
  <si>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</si>
  <si>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</si>
  <si>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</si>
  <si>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</si>
  <si>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</si>
  <si>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</si>
  <si>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</si>
  <si>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</si>
  <si>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</si>
  <si>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</si>
  <si>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</si>
  <si>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</si>
  <si>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</si>
  <si>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</si>
  <si>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</si>
  <si>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</si>
  <si>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</si>
  <si>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</si>
  <si>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</si>
  <si>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</si>
  <si>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</si>
  <si>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</si>
  <si>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</si>
  <si>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</si>
  <si>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</si>
  <si>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</si>
  <si>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</si>
  <si>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</si>
  <si>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</si>
  <si>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</si>
  <si>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</si>
  <si>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</si>
  <si>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</si>
  <si>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</si>
  <si>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</si>
  <si>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</si>
  <si>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</si>
  <si>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</si>
  <si>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</si>
  <si>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</si>
  <si>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</si>
  <si>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</si>
  <si>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</si>
  <si>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</si>
  <si>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</si>
  <si>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</si>
  <si>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</si>
  <si>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</si>
  <si>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</si>
  <si>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</si>
  <si>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</si>
  <si>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</si>
  <si>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</si>
  <si>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</si>
  <si>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</si>
  <si>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</si>
  <si>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</si>
  <si>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</si>
  <si>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</si>
  <si>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</si>
  <si>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</si>
  <si>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</si>
  <si>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</si>
  <si>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</si>
  <si>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</si>
  <si>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</si>
  <si>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</si>
  <si>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</si>
  <si>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</si>
  <si>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</si>
  <si>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</si>
  <si>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</si>
  <si>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</si>
  <si>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</si>
  <si>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</si>
  <si>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</si>
  <si>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</si>
  <si>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</si>
  <si>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</si>
  <si>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</si>
  <si>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</si>
  <si>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</si>
  <si>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</si>
  <si>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</si>
  <si>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</si>
  <si>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</si>
  <si>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</si>
  <si>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</si>
  <si>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</si>
  <si>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</si>
  <si>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</si>
  <si>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</si>
  <si>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</si>
  <si>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</si>
  <si>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</si>
  <si>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</si>
  <si>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</si>
  <si>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</si>
  <si>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</si>
  <si>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</si>
  <si>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</si>
  <si>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</si>
  <si>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</si>
  <si>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</si>
  <si>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</si>
  <si>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</si>
  <si>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</si>
  <si>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</si>
  <si>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</si>
  <si>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</si>
  <si>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</si>
  <si>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</si>
  <si>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</si>
  <si>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</si>
  <si>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</si>
  <si>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</si>
  <si>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</si>
  <si>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</si>
  <si>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</si>
  <si>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</si>
  <si>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</si>
  <si>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</si>
  <si>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</si>
  <si>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</si>
  <si>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</si>
  <si>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</si>
  <si>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</si>
  <si>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</si>
  <si>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</si>
  <si>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</si>
  <si>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</si>
  <si>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</si>
  <si>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</si>
  <si>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</si>
  <si>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</si>
  <si>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</si>
  <si>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</si>
  <si>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</si>
  <si>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</si>
  <si>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</si>
  <si>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</si>
  <si>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</si>
  <si>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</si>
  <si>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</si>
  <si>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</si>
  <si>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</si>
  <si>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</si>
  <si>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</si>
  <si>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</si>
  <si>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</si>
  <si>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</si>
  <si>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</si>
  <si>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</si>
  <si>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</si>
  <si>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</si>
  <si>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</si>
  <si>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</si>
  <si>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</si>
  <si>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</si>
  <si>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</si>
  <si>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</si>
  <si>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</si>
  <si>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</si>
  <si>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</si>
  <si>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</si>
  <si>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</si>
  <si>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</si>
  <si>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</si>
  <si>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</si>
  <si>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</si>
  <si>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</si>
  <si>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</si>
  <si>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</si>
  <si>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</si>
  <si>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</si>
  <si>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</si>
  <si>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</si>
  <si>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</si>
  <si>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</si>
  <si>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</si>
  <si>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</si>
  <si>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</si>
  <si>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</si>
  <si>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</si>
  <si>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</si>
  <si>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</si>
  <si>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</si>
  <si>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</si>
  <si>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</si>
  <si>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</si>
  <si>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</si>
  <si>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</si>
  <si>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</si>
  <si>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</si>
  <si>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</si>
  <si>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</si>
  <si>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</si>
  <si>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</si>
  <si>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</si>
  <si>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</si>
  <si>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</si>
  <si>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</si>
  <si>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</si>
  <si>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</si>
  <si>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</si>
  <si>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</si>
  <si>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</si>
  <si>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</si>
  <si>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</si>
  <si>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</si>
  <si>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</si>
  <si>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</si>
  <si>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</si>
  <si>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</si>
  <si>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</si>
  <si>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</si>
  <si>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</si>
  <si>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</si>
  <si>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</si>
  <si>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</si>
  <si>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</si>
  <si>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</si>
  <si>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</si>
  <si>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</si>
  <si>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</si>
  <si>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</si>
  <si>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</si>
  <si>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</si>
  <si>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</si>
  <si>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</si>
  <si>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</si>
  <si>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</si>
  <si>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</si>
  <si>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</si>
  <si>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</si>
  <si>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</si>
  <si>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</si>
  <si>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</si>
  <si>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</si>
  <si>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</si>
  <si>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</si>
  <si>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</si>
  <si>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</si>
  <si>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</si>
  <si>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</si>
  <si>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</si>
  <si>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</si>
  <si>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</si>
  <si>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</si>
  <si>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</si>
  <si>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</si>
  <si>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</si>
  <si>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</si>
  <si>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</si>
  <si>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</si>
  <si>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</si>
  <si>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</si>
  <si>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</si>
  <si>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</si>
  <si>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</si>
  <si>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</si>
  <si>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</si>
  <si>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</si>
  <si>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</si>
  <si>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</si>
  <si>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</si>
  <si>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</si>
  <si>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</si>
  <si>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</si>
  <si>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</si>
  <si>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</si>
  <si>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</si>
  <si>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</si>
  <si>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</si>
  <si>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</si>
  <si>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</si>
  <si>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</si>
  <si>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</si>
  <si>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</si>
  <si>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</si>
  <si>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</si>
  <si>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</si>
  <si>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</si>
  <si>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</si>
  <si>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</si>
  <si>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</si>
  <si>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</si>
  <si>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</si>
  <si>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</si>
  <si>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</si>
  <si>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</si>
  <si>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</si>
  <si>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</si>
  <si>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</si>
  <si>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</si>
  <si>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</si>
  <si>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</si>
  <si>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</si>
  <si>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</si>
  <si>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</si>
  <si>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</si>
  <si>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</si>
  <si>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</si>
  <si>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</si>
  <si>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</si>
  <si>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</si>
  <si>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</si>
  <si>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</si>
  <si>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</si>
  <si>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</si>
  <si>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</si>
  <si>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</si>
  <si>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</si>
  <si>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</si>
  <si>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</si>
  <si>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</si>
  <si>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</si>
  <si>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</si>
  <si>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</si>
  <si>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</si>
  <si>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</si>
  <si>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</si>
  <si>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</si>
  <si>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</si>
  <si>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</si>
  <si>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</si>
  <si>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</si>
  <si>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</si>
  <si>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</si>
  <si>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</si>
  <si>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</si>
  <si>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</si>
  <si>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</si>
  <si>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</si>
  <si>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</si>
  <si>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</si>
  <si>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</si>
  <si>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</si>
  <si>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</si>
  <si>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</si>
  <si>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</si>
  <si>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</si>
  <si>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</si>
  <si>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</si>
  <si>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</si>
  <si>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</si>
  <si>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</si>
  <si>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</si>
  <si>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</si>
  <si>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</si>
  <si>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</si>
  <si>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</si>
  <si>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</si>
  <si>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</si>
  <si>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</si>
  <si>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</si>
  <si>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</si>
  <si>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</si>
  <si>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</si>
  <si>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</si>
  <si>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</si>
  <si>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</si>
  <si>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</si>
  <si>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</si>
  <si>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</si>
  <si>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</si>
  <si>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</si>
  <si>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</si>
  <si>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</si>
  <si>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</si>
  <si>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</si>
  <si>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</si>
  <si>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</si>
  <si>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</si>
  <si>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</si>
  <si>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</si>
  <si>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</si>
  <si>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</si>
  <si>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</si>
  <si>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</si>
  <si>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</si>
  <si>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</si>
  <si>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</si>
  <si>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</si>
  <si>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</si>
  <si>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</si>
  <si>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</si>
  <si>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</si>
  <si>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</si>
  <si>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</si>
  <si>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</si>
  <si>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</si>
  <si>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</si>
  <si>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</si>
  <si>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</si>
  <si>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</si>
  <si>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</si>
  <si>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</si>
  <si>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</si>
  <si>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</si>
  <si>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</si>
  <si>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</si>
  <si>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</si>
  <si>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</si>
  <si>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</si>
  <si>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</si>
  <si>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</si>
  <si>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</si>
  <si>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</si>
  <si>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</si>
  <si>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</si>
  <si>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</si>
  <si>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</si>
  <si>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</si>
  <si>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</si>
  <si>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</si>
  <si>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</si>
  <si>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</si>
  <si>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</si>
  <si>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</si>
  <si>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</si>
  <si>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</si>
  <si>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</si>
  <si>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</si>
  <si>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</si>
  <si>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</si>
  <si>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</si>
  <si>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</si>
  <si>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</si>
  <si>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</si>
  <si>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</si>
  <si>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</si>
  <si>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</si>
  <si>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</si>
  <si>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</si>
  <si>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</si>
  <si>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</si>
  <si>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</si>
  <si>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</si>
  <si>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</si>
  <si>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</si>
  <si>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</si>
  <si>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</si>
  <si>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</si>
  <si>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</si>
  <si>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</si>
  <si>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</si>
  <si>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</si>
  <si>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</si>
  <si>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</si>
  <si>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</si>
  <si>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</si>
  <si>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</si>
  <si>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</si>
  <si>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</si>
  <si>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</si>
  <si>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</si>
  <si>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</si>
  <si>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</si>
  <si>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</si>
  <si>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</si>
  <si>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</si>
  <si>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</si>
  <si>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</si>
  <si>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</si>
  <si>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</si>
  <si>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</si>
  <si>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</si>
  <si>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</si>
  <si>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</si>
  <si>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</si>
  <si>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</si>
  <si>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</si>
  <si>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</si>
  <si>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</si>
  <si>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</si>
  <si>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</si>
  <si>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</si>
  <si>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</si>
  <si>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</si>
  <si>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</si>
  <si>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</si>
  <si>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</si>
  <si>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</si>
  <si>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</si>
  <si>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</si>
  <si>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</si>
  <si>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</si>
  <si>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</si>
  <si>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</si>
  <si>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</si>
  <si>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</si>
  <si>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</si>
  <si>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</si>
  <si>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</si>
  <si>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</si>
  <si>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</si>
  <si>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</si>
  <si>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</si>
  <si>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</si>
  <si>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</si>
  <si>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</si>
  <si>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</si>
  <si>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</si>
  <si>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</si>
  <si>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</si>
  <si>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</si>
  <si>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</si>
  <si>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</si>
  <si>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</si>
  <si>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</si>
  <si>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</si>
  <si>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</si>
  <si>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</si>
  <si>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</si>
  <si>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</si>
  <si>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</si>
  <si>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</si>
  <si>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</si>
  <si>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</si>
  <si>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</si>
  <si>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</si>
  <si>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</si>
  <si>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</si>
  <si>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</si>
  <si>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</si>
  <si>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</si>
  <si>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</si>
  <si>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</si>
  <si>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</si>
  <si>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</si>
  <si>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</si>
  <si>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</si>
  <si>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</si>
  <si>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</si>
  <si>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</si>
  <si>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</si>
  <si>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</si>
  <si>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</si>
  <si>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</si>
  <si>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</si>
  <si>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</si>
  <si>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</si>
  <si>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</si>
  <si>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</si>
  <si>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</si>
  <si>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</si>
  <si>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</si>
  <si>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</si>
  <si>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</si>
  <si>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</si>
  <si>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</si>
  <si>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</si>
  <si>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</si>
  <si>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</si>
  <si>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</si>
  <si>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</si>
  <si>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</si>
  <si>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</si>
  <si>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</si>
  <si>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</si>
  <si>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</si>
  <si>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</si>
  <si>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</si>
  <si>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</si>
  <si>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</si>
  <si>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</si>
  <si>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</si>
  <si>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</si>
  <si>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</si>
  <si>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</si>
  <si>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</si>
  <si>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</si>
  <si>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</si>
  <si>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</si>
  <si>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</si>
  <si>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</si>
  <si>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</si>
  <si>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</si>
  <si>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</si>
  <si>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</si>
  <si>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</si>
  <si>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</si>
  <si>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</si>
  <si>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</si>
  <si>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</si>
  <si>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</si>
  <si>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</si>
  <si>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</si>
  <si>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</si>
  <si>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</si>
  <si>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</si>
  <si>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</si>
  <si>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</si>
  <si>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</si>
  <si>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</si>
  <si>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</si>
  <si>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</si>
  <si>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</si>
  <si>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</si>
  <si>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</si>
  <si>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</si>
  <si>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</si>
  <si>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</si>
  <si>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</si>
  <si>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</si>
  <si>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</si>
  <si>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</si>
  <si>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</si>
  <si>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</si>
  <si>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</si>
  <si>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</si>
  <si>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</si>
  <si>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</si>
  <si>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</si>
  <si>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</si>
  <si>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</si>
  <si>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</si>
  <si>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</si>
  <si>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</si>
  <si>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</si>
  <si>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</si>
  <si>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</si>
  <si>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</si>
  <si>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</si>
  <si>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</si>
  <si>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</si>
  <si>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</si>
  <si>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</si>
  <si>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</si>
  <si>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</si>
  <si>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</si>
  <si>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</si>
  <si>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</si>
  <si>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</si>
  <si>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</si>
  <si>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</si>
  <si>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</si>
  <si>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</si>
  <si>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</si>
  <si>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</si>
  <si>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</si>
  <si>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</si>
  <si>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</si>
  <si>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</si>
  <si>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</si>
  <si>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</si>
  <si>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</si>
  <si>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</si>
  <si>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</si>
  <si>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</si>
  <si>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</si>
  <si>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</si>
  <si>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</si>
  <si>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</si>
  <si>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</si>
  <si>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</si>
  <si>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</si>
  <si>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</si>
  <si>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</si>
  <si>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</si>
  <si>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</si>
  <si>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</si>
  <si>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</si>
  <si>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</si>
  <si>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</si>
  <si>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</si>
  <si>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</si>
  <si>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</si>
  <si>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</si>
  <si>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</si>
  <si>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</si>
  <si>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</si>
  <si>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</si>
  <si>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</si>
  <si>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</si>
  <si>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</si>
  <si>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</si>
  <si>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</si>
  <si>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</si>
  <si>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</si>
  <si>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</si>
  <si>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</si>
  <si>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</si>
  <si>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</si>
  <si>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</si>
  <si>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</si>
  <si>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</si>
  <si>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</si>
  <si>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</si>
  <si>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</si>
  <si>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</si>
  <si>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</si>
  <si>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</si>
  <si>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</si>
  <si>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</si>
  <si>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</si>
  <si>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</si>
  <si>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</si>
  <si>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</si>
  <si>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</si>
  <si>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</si>
  <si>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</si>
  <si>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</si>
  <si>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</si>
  <si>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</si>
  <si>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</si>
  <si>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</si>
  <si>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</si>
  <si>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</si>
  <si>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</si>
  <si>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</si>
  <si>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</si>
  <si>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</si>
  <si>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</si>
  <si>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</si>
  <si>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</si>
  <si>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</si>
  <si>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</si>
  <si>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</si>
  <si>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</si>
  <si>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</si>
  <si>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</si>
  <si>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</si>
  <si>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</si>
  <si>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</si>
  <si>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</si>
  <si>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</si>
  <si>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</si>
  <si>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</si>
  <si>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</si>
  <si>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</si>
  <si>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</si>
  <si>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</si>
  <si>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</si>
  <si>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</si>
  <si>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</si>
  <si>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</si>
  <si>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</si>
  <si>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</si>
  <si>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</si>
  <si>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</si>
  <si>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</si>
  <si>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</si>
  <si>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</si>
  <si>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</si>
  <si>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</si>
  <si>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</si>
  <si>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</si>
  <si>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</si>
  <si>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</si>
  <si>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</si>
  <si>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</si>
  <si>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</si>
  <si>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</si>
  <si>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</si>
  <si>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</si>
  <si>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</si>
  <si>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</si>
  <si>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</si>
  <si>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</si>
  <si>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</si>
  <si>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</si>
  <si>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</si>
  <si>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</si>
  <si>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</si>
  <si>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</si>
  <si>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</si>
  <si>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</si>
  <si>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</si>
  <si>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</si>
  <si>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</si>
  <si>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</si>
  <si>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</si>
  <si>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</si>
  <si>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</si>
  <si>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</si>
  <si>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</si>
  <si>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</si>
  <si>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</si>
  <si>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</si>
  <si>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</si>
  <si>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</si>
  <si>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</si>
  <si>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</si>
  <si>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</si>
  <si>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</si>
  <si>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</si>
  <si>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</si>
  <si>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</si>
  <si>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</si>
  <si>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</si>
  <si>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</si>
  <si>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</si>
  <si>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</si>
  <si>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</si>
  <si>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</si>
  <si>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</si>
  <si>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</si>
  <si>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</si>
  <si>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</si>
  <si>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</si>
  <si>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</si>
  <si>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</si>
  <si>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</si>
  <si>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</si>
  <si>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</si>
  <si>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</si>
  <si>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</si>
  <si>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</si>
  <si>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</si>
  <si>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</si>
  <si>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</si>
  <si>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</si>
  <si>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</si>
  <si>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</si>
  <si>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</si>
  <si>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</si>
  <si>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</si>
  <si>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</si>
  <si>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</si>
  <si>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</si>
  <si>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</si>
  <si>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</si>
  <si>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</si>
  <si>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</si>
  <si>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</si>
  <si>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</si>
  <si>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</si>
  <si>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</si>
  <si>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</si>
  <si>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</si>
  <si>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</si>
  <si>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</si>
  <si>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</si>
  <si>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</si>
  <si>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</si>
  <si>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</si>
  <si>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</si>
  <si>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</si>
  <si>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</si>
  <si>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</si>
  <si>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</si>
  <si>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</si>
  <si>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</si>
  <si>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</si>
  <si>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</si>
  <si>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</si>
  <si>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</si>
  <si>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</si>
  <si>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</si>
  <si>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</si>
  <si>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</si>
  <si>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</si>
  <si>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</si>
  <si>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</si>
  <si>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</si>
  <si>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</si>
  <si>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</si>
  <si>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</si>
  <si>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</si>
  <si>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</si>
  <si>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</si>
  <si>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</si>
  <si>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</si>
  <si>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</si>
  <si>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</si>
  <si>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</si>
  <si>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</si>
  <si>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</si>
  <si>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</si>
  <si>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</si>
  <si>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</si>
  <si>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</si>
  <si>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</si>
  <si>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</si>
  <si>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</si>
  <si>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</si>
  <si>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</si>
  <si>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</si>
  <si>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</si>
  <si>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</si>
  <si>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</si>
  <si>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</si>
  <si>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</si>
  <si>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</si>
  <si>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</si>
  <si>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</si>
  <si>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</si>
  <si>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</si>
  <si>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</si>
  <si>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</si>
  <si>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</si>
  <si>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</si>
  <si>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</si>
  <si>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</si>
  <si>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</si>
  <si>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</si>
  <si>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</si>
  <si>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</si>
  <si>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</si>
  <si>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</si>
  <si>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</si>
  <si>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</si>
  <si>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</si>
  <si>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</si>
  <si>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</si>
  <si>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</si>
  <si>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</si>
  <si>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</si>
  <si>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</si>
  <si>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</si>
  <si>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</si>
  <si>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</si>
  <si>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</si>
  <si>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</si>
  <si>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</si>
  <si>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</si>
  <si>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</si>
  <si>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</si>
  <si>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</si>
  <si>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</si>
  <si>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</si>
  <si>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</si>
  <si>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</si>
  <si>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</si>
  <si>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</si>
  <si>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</si>
  <si>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</si>
  <si>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</si>
  <si>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</si>
  <si>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</si>
  <si>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</si>
  <si>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</si>
  <si>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</si>
  <si>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</si>
  <si>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</si>
  <si>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</si>
  <si>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</si>
  <si>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</si>
  <si>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</si>
  <si>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</si>
  <si>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</si>
  <si>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</si>
  <si>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</si>
  <si>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</si>
  <si>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</si>
  <si>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</si>
  <si>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</si>
  <si>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</si>
  <si>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</si>
  <si>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</si>
  <si>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</si>
  <si>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</si>
  <si>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</si>
  <si>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</si>
  <si>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</si>
  <si>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</si>
  <si>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</si>
  <si>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</si>
  <si>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</si>
  <si>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</si>
  <si>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</si>
  <si>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</si>
  <si>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</si>
  <si>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</si>
  <si>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</si>
  <si>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</si>
  <si>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</si>
  <si>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</si>
  <si>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</si>
  <si>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</si>
  <si>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</si>
  <si>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</si>
  <si>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</si>
  <si>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</si>
  <si>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</si>
  <si>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</si>
  <si>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</si>
  <si>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</si>
  <si>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</si>
  <si>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</si>
  <si>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</si>
  <si>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</si>
  <si>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</si>
  <si>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</si>
  <si>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</si>
  <si>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</si>
  <si>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</si>
  <si>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</si>
  <si>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</si>
  <si>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</si>
  <si>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</si>
  <si>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</si>
  <si>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</si>
  <si>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</si>
  <si>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</si>
  <si>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</si>
  <si>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</si>
  <si>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</si>
  <si>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</si>
  <si>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</si>
  <si>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</si>
  <si>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</si>
  <si>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</si>
  <si>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</si>
  <si>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</si>
  <si>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</si>
  <si>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</si>
  <si>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</si>
  <si>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</si>
  <si>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</si>
  <si>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</si>
  <si>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</si>
  <si>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</si>
  <si>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</si>
  <si>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</si>
  <si>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</si>
  <si>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</si>
  <si>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</si>
  <si>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</si>
  <si>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</si>
  <si>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</si>
  <si>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</si>
  <si>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</si>
  <si>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</si>
  <si>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</si>
  <si>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</si>
  <si>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</si>
  <si>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</si>
  <si>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</si>
  <si>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</si>
  <si>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</si>
  <si>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</si>
  <si>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</si>
  <si>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</si>
  <si>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</si>
  <si>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</si>
  <si>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</si>
  <si>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</si>
  <si>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</si>
  <si>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</si>
  <si>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</si>
  <si>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</si>
  <si>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</si>
  <si>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</si>
  <si>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</si>
  <si>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</si>
  <si>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</si>
  <si>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</si>
  <si>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</si>
  <si>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</si>
  <si>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</si>
  <si>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</si>
  <si>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</si>
  <si>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</si>
  <si>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</si>
  <si>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</si>
  <si>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</si>
  <si>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</si>
  <si>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</si>
  <si>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</si>
  <si>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</si>
  <si>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</si>
  <si>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</si>
  <si>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</si>
  <si>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</si>
  <si>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</si>
  <si>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</si>
  <si>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</si>
  <si>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</si>
  <si>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</si>
  <si>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</si>
  <si>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</si>
  <si>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</si>
  <si>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</si>
  <si>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</si>
  <si>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</si>
  <si>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</si>
  <si>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</si>
  <si>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</si>
  <si>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</si>
  <si>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</si>
  <si>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</si>
  <si>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</si>
  <si>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</si>
  <si>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</si>
  <si>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</si>
  <si>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</si>
  <si>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</si>
  <si>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</si>
  <si>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</si>
  <si>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</si>
  <si>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</si>
  <si>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</si>
  <si>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</si>
  <si>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</si>
  <si>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</si>
  <si>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</si>
  <si>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</si>
  <si>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</si>
  <si>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</si>
  <si>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</si>
  <si>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</si>
  <si>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</si>
  <si>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</si>
  <si>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</si>
  <si>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</si>
  <si>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</si>
  <si>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</si>
  <si>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</si>
  <si>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</si>
  <si>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</si>
  <si>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</si>
  <si>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</si>
  <si>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</si>
  <si>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</si>
  <si>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</si>
  <si>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</si>
  <si>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</si>
  <si>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</si>
  <si>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</si>
  <si>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</si>
  <si>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</si>
  <si>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</si>
  <si>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</si>
  <si>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</si>
  <si>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</si>
  <si>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</si>
  <si>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</si>
  <si>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</si>
  <si>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</si>
  <si>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</si>
  <si>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</si>
  <si>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</si>
  <si>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</si>
  <si>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</si>
  <si>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</si>
  <si>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</si>
  <si>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</si>
  <si>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</si>
  <si>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</si>
  <si>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</si>
  <si>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</si>
  <si>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</si>
  <si>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</si>
  <si>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</si>
  <si>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</si>
  <si>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</si>
  <si>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</si>
  <si>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</si>
  <si>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</si>
  <si>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</si>
  <si>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</si>
  <si>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</si>
  <si>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</si>
  <si>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</si>
  <si>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</si>
  <si>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</si>
  <si>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</si>
  <si>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</si>
  <si>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</si>
  <si>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</si>
  <si>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</si>
  <si>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</si>
  <si>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</si>
  <si>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</si>
  <si>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</si>
  <si>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</si>
  <si>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</si>
  <si>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</si>
  <si>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</si>
  <si>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</si>
  <si>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</si>
  <si>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</si>
  <si>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</si>
  <si>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</si>
  <si>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</si>
  <si>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</si>
  <si>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</si>
  <si>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</si>
  <si>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</si>
  <si>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</si>
  <si>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</si>
  <si>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</si>
  <si>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</si>
  <si>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</si>
  <si>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</si>
  <si>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</si>
  <si>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</si>
  <si>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</si>
  <si>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</si>
  <si>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</si>
  <si>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</si>
  <si>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</si>
  <si>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</si>
  <si>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</si>
  <si>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</si>
  <si>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</si>
  <si>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</si>
  <si>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</si>
  <si>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</si>
  <si>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</si>
  <si>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</si>
  <si>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</si>
  <si>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</si>
  <si>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</si>
  <si>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</si>
  <si>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</si>
  <si>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</si>
  <si>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</si>
  <si>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</si>
  <si>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</si>
  <si>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</si>
  <si>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</si>
  <si>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</si>
  <si>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</si>
  <si>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</si>
  <si>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</si>
  <si>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</si>
  <si>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</si>
  <si>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</si>
  <si>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</si>
  <si>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</si>
  <si>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</si>
  <si>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</si>
  <si>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</si>
  <si>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</si>
  <si>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</si>
  <si>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</si>
  <si>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</si>
  <si>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</si>
  <si>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</si>
  <si>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</si>
  <si>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</si>
  <si>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</si>
  <si>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</si>
  <si>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</si>
  <si>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</si>
  <si>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</si>
  <si>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</si>
  <si>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</si>
  <si>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</si>
  <si>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</si>
  <si>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</si>
  <si>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</si>
  <si>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</si>
  <si>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</si>
  <si>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</si>
  <si>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</si>
  <si>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</si>
  <si>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</si>
  <si>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</si>
  <si>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</si>
  <si>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</si>
  <si>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</si>
  <si>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</si>
  <si>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</si>
  <si>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</si>
  <si>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</si>
  <si>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</si>
  <si>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</si>
  <si>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</si>
  <si>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</si>
  <si>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</si>
  <si>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</si>
  <si>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</si>
  <si>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</si>
  <si>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</si>
  <si>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</si>
  <si>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</si>
  <si>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</si>
  <si>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</si>
  <si>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</si>
  <si>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</si>
  <si>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</si>
  <si>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</si>
  <si>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</si>
  <si>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</si>
  <si>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</si>
  <si>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</si>
  <si>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</si>
  <si>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</si>
  <si>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</si>
  <si>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</si>
  <si>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</si>
  <si>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</si>
  <si>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</si>
  <si>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</si>
  <si>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</si>
  <si>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</si>
  <si>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</si>
  <si>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</si>
  <si>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</si>
  <si>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</si>
  <si>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</si>
  <si>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</si>
  <si>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</si>
  <si>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</si>
  <si>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</si>
  <si>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</si>
  <si>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</si>
  <si>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</si>
  <si>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</si>
  <si>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</si>
  <si>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</si>
  <si>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</si>
  <si>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</si>
  <si>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</si>
  <si>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</si>
  <si>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</si>
  <si>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</si>
  <si>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</si>
  <si>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</si>
  <si>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</si>
  <si>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</si>
  <si>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</si>
  <si>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</si>
  <si>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</si>
  <si>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</si>
  <si>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</si>
  <si>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</si>
  <si>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</si>
  <si>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</si>
  <si>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</si>
  <si>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</si>
  <si>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</si>
  <si>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</si>
  <si>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</si>
  <si>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</si>
  <si>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</si>
  <si>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</si>
  <si>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</si>
  <si>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</si>
  <si>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</si>
  <si>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</si>
  <si>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</si>
  <si>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</si>
  <si>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</si>
  <si>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</si>
  <si>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</si>
  <si>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</si>
  <si>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</si>
  <si>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</si>
  <si>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</si>
  <si>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</si>
  <si>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</si>
  <si>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</si>
  <si>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</si>
  <si>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</si>
  <si>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</si>
  <si>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</si>
  <si>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</si>
  <si>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</si>
  <si>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</si>
  <si>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</si>
  <si>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</si>
  <si>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</si>
  <si>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</si>
  <si>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</si>
  <si>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</si>
  <si>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</si>
  <si>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</si>
  <si>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</si>
  <si>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</si>
  <si>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</si>
  <si>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</si>
  <si>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</si>
  <si>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</si>
  <si>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</si>
  <si>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</si>
  <si>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</si>
  <si>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</si>
  <si>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</si>
  <si>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</si>
  <si>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</si>
  <si>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</si>
  <si>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</si>
  <si>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</si>
  <si>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</si>
  <si>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</si>
  <si>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</si>
  <si>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</si>
  <si>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</si>
  <si>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</si>
  <si>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</si>
  <si>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</si>
  <si>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</si>
  <si>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</si>
  <si>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</si>
  <si>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</si>
  <si>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</si>
  <si>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</si>
  <si>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</si>
  <si>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</si>
  <si>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</si>
  <si>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</si>
  <si>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</si>
  <si>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</si>
  <si>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</si>
  <si>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</si>
  <si>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</si>
  <si>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</si>
  <si>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</si>
  <si>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</si>
  <si>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</si>
  <si>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</si>
  <si>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</si>
  <si>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</si>
  <si>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</si>
  <si>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</si>
  <si>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</si>
  <si>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</si>
  <si>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</si>
  <si>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</si>
  <si>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</si>
  <si>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</si>
  <si>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</si>
  <si>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</si>
  <si>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</si>
  <si>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</si>
  <si>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</si>
  <si>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</si>
  <si>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</si>
  <si>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</si>
  <si>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</si>
  <si>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</si>
  <si>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</si>
  <si>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</si>
  <si>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</si>
  <si>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</si>
  <si>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</si>
  <si>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</si>
  <si>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</si>
  <si>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</si>
  <si>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</si>
  <si>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</si>
  <si>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</si>
  <si>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</si>
  <si>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</si>
  <si>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</si>
  <si>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</si>
  <si>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</si>
  <si>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</si>
  <si>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</si>
  <si>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</si>
  <si>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</si>
  <si>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</si>
  <si>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</si>
  <si>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</si>
  <si>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</si>
  <si>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</si>
  <si>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</si>
  <si>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</si>
  <si>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</si>
  <si>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</si>
  <si>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</si>
  <si>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</si>
  <si>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</si>
  <si>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</si>
  <si>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</si>
  <si>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</si>
  <si>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</si>
  <si>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</si>
  <si>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</si>
  <si>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</si>
  <si>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</si>
  <si>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</si>
  <si>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</si>
  <si>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</si>
  <si>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</si>
  <si>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</si>
  <si>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</si>
  <si>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</si>
  <si>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</si>
  <si>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</si>
  <si>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</si>
  <si>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</si>
  <si>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</si>
  <si>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</si>
  <si>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</si>
  <si>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</si>
  <si>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</si>
  <si>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</si>
  <si>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</si>
  <si>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</si>
  <si>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</si>
  <si>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</si>
  <si>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</si>
  <si>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</si>
  <si>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</si>
  <si>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</si>
  <si>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</si>
  <si>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</si>
  <si>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</si>
  <si>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</si>
  <si>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</si>
  <si>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</si>
  <si>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</si>
  <si>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</si>
  <si>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</si>
  <si>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</si>
  <si>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</si>
  <si>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</si>
  <si>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</si>
  <si>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</si>
  <si>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</si>
  <si>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</si>
  <si>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</si>
  <si>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</si>
  <si>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</si>
  <si>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</si>
  <si>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</si>
  <si>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</si>
  <si>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</si>
  <si>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</si>
  <si>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</si>
  <si>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</si>
  <si>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</si>
  <si>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</si>
  <si>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</si>
  <si>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</si>
  <si>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</si>
  <si>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</si>
  <si>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</si>
  <si>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</si>
  <si>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</si>
  <si>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</si>
  <si>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</si>
  <si>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</si>
  <si>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</si>
  <si>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</si>
  <si>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</si>
  <si>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</si>
  <si>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</si>
  <si>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</si>
  <si>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</si>
  <si>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</si>
  <si>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</si>
  <si>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</si>
  <si>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</si>
  <si>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</si>
  <si>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</si>
  <si>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</si>
  <si>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</si>
  <si>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</si>
  <si>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</si>
  <si>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</si>
  <si>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</si>
  <si>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</si>
  <si>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</si>
  <si>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</si>
  <si>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</si>
  <si>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</si>
  <si>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</si>
  <si>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</si>
  <si>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</si>
  <si>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</si>
  <si>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</si>
  <si>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</si>
  <si>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</si>
  <si>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</si>
  <si>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</si>
  <si>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</si>
  <si>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</si>
  <si>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</si>
  <si>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</si>
  <si>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</si>
  <si>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</si>
  <si>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</si>
  <si>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</si>
  <si>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</si>
  <si>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</si>
  <si>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</si>
  <si>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</si>
  <si>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</si>
  <si>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</si>
  <si>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</si>
  <si>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</si>
  <si>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</si>
  <si>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</si>
  <si>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</si>
  <si>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</si>
  <si>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</si>
  <si>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</si>
  <si>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</si>
  <si>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</si>
  <si>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</si>
  <si>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</si>
  <si>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</si>
  <si>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</si>
  <si>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</si>
  <si>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</si>
  <si>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</si>
  <si>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</si>
  <si>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</si>
  <si>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</si>
  <si>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</si>
  <si>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</si>
  <si>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</si>
  <si>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</si>
  <si>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</si>
  <si>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</si>
  <si>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</si>
  <si>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</si>
  <si>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</si>
  <si>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</si>
  <si>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</si>
  <si>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</si>
  <si>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</si>
  <si>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</si>
  <si>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</si>
  <si>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</si>
  <si>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</si>
  <si>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</si>
  <si>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</si>
  <si>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</si>
  <si>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</si>
  <si>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</si>
  <si>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</si>
  <si>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</si>
  <si>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</si>
  <si>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</si>
  <si>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</si>
  <si>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</si>
  <si>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</si>
  <si>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</si>
  <si>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</si>
  <si>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</si>
  <si>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</si>
  <si>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</si>
  <si>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</si>
  <si>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</si>
  <si>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</si>
  <si>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</si>
  <si>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</si>
  <si>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</si>
  <si>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</si>
  <si>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</si>
  <si>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</si>
  <si>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</si>
  <si>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</si>
  <si>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</si>
  <si>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</si>
  <si>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</si>
  <si>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</si>
  <si>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</si>
  <si>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</si>
  <si>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</si>
  <si>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</si>
  <si>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</si>
  <si>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</si>
  <si>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</si>
  <si>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</si>
  <si>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</si>
  <si>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</si>
  <si>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</si>
  <si>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</si>
  <si>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</si>
  <si>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</si>
  <si>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</si>
  <si>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</si>
  <si>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</si>
  <si>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</si>
  <si>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</si>
  <si>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</si>
  <si>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</si>
  <si>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</si>
  <si>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</si>
  <si>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</si>
  <si>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</si>
  <si>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</si>
  <si>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</si>
  <si>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</si>
  <si>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</si>
  <si>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</si>
  <si>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</si>
  <si>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</si>
  <si>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</si>
  <si>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</si>
  <si>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</si>
  <si>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</si>
  <si>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</si>
  <si>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</si>
  <si>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</si>
  <si>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</si>
  <si>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</si>
  <si>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</si>
  <si>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</si>
  <si>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</si>
  <si>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</si>
  <si>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</si>
  <si>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</si>
  <si>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</si>
  <si>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</si>
  <si>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</si>
  <si>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</si>
  <si>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</si>
  <si>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</si>
  <si>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</si>
  <si>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</si>
  <si>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</si>
  <si>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</si>
  <si>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</si>
  <si>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</si>
  <si>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</si>
  <si>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</si>
  <si>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</si>
  <si>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</si>
  <si>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</si>
  <si>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</si>
  <si>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</si>
  <si>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</si>
  <si>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</si>
  <si>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</si>
  <si>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</si>
  <si>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</si>
  <si>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</si>
  <si>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</si>
  <si>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</si>
  <si>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</si>
  <si>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</si>
  <si>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</si>
  <si>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</si>
  <si>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</si>
  <si>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</si>
  <si>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</si>
  <si>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</si>
  <si>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</si>
  <si>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</si>
  <si>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</si>
  <si>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</si>
  <si>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</si>
  <si>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</si>
  <si>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</si>
  <si>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</si>
  <si>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</si>
  <si>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</si>
  <si>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</si>
  <si>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</si>
  <si>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</si>
  <si>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</si>
  <si>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</si>
  <si>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</si>
  <si>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</si>
  <si>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</si>
  <si>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</si>
  <si>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</si>
  <si>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</si>
  <si>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</si>
  <si>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</si>
  <si>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</si>
  <si>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</si>
  <si>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</si>
  <si>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</si>
  <si>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</si>
  <si>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</si>
  <si>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</si>
  <si>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</si>
  <si>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</si>
  <si>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</si>
  <si>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</si>
  <si>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</si>
  <si>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</si>
  <si>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</si>
  <si>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</si>
  <si>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</si>
  <si>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</si>
  <si>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</si>
  <si>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</si>
  <si>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</si>
  <si>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</si>
  <si>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</si>
  <si>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</si>
  <si>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</si>
  <si>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</si>
  <si>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</si>
  <si>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</si>
  <si>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</si>
  <si>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</si>
  <si>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</si>
  <si>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</si>
  <si>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</si>
  <si>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</si>
  <si>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</si>
  <si>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</si>
  <si>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</si>
  <si>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</si>
  <si>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</si>
  <si>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</si>
  <si>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</si>
  <si>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</si>
  <si>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</si>
  <si>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</si>
  <si>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</si>
  <si>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</si>
  <si>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</si>
  <si>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</si>
  <si>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</si>
  <si>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</si>
  <si>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</si>
  <si>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</si>
  <si>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</si>
  <si>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</si>
  <si>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</si>
  <si>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</si>
  <si>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</si>
  <si>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</si>
  <si>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</si>
  <si>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</si>
  <si>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</si>
  <si>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</si>
  <si>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</si>
  <si>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</si>
  <si>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</si>
  <si>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</si>
  <si>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</si>
  <si>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</si>
  <si>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</si>
  <si>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</si>
  <si>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</si>
  <si>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</si>
  <si>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</si>
  <si>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</si>
  <si>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</si>
  <si>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</si>
  <si>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</si>
  <si>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</si>
  <si>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</si>
  <si>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</si>
  <si>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</si>
  <si>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</si>
  <si>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</si>
  <si>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</si>
  <si>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</si>
  <si>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</si>
  <si>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</si>
  <si>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</si>
  <si>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</si>
  <si>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</si>
  <si>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</si>
  <si>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</si>
  <si>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</si>
  <si>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</si>
  <si>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</si>
  <si>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</si>
  <si>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</si>
  <si>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</si>
  <si>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</si>
  <si>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</si>
  <si>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</si>
  <si>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</si>
  <si>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</si>
  <si>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</si>
  <si>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</si>
  <si>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</si>
  <si>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</si>
  <si>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</si>
  <si>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</si>
  <si>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</si>
  <si>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</si>
  <si>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</si>
  <si>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</si>
  <si>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</si>
  <si>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</si>
  <si>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</si>
  <si>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</si>
  <si>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</si>
  <si>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</si>
  <si>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</si>
  <si>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</si>
  <si>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</si>
  <si>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</si>
  <si>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</si>
  <si>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</si>
  <si>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</si>
  <si>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</si>
  <si>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</si>
  <si>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</si>
  <si>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</si>
  <si>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</si>
  <si>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</si>
  <si>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</si>
  <si>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</si>
  <si>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</si>
  <si>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</si>
  <si>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</si>
  <si>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</si>
  <si>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</si>
  <si>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</si>
  <si>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</si>
  <si>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</si>
  <si>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</si>
  <si>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</si>
  <si>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</si>
  <si>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</si>
  <si>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</si>
  <si>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</si>
  <si>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</si>
  <si>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</si>
  <si>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</si>
  <si>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</si>
  <si>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</si>
  <si>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</si>
  <si>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</si>
  <si>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</si>
  <si>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</si>
  <si>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</si>
  <si>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</si>
  <si>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</si>
  <si>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</si>
  <si>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</si>
  <si>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</si>
  <si>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</si>
  <si>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</si>
  <si>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</si>
  <si>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</si>
  <si>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</si>
  <si>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</si>
  <si>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</si>
  <si>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</si>
  <si>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</si>
  <si>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</si>
  <si>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</si>
  <si>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</si>
  <si>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</si>
  <si>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</si>
  <si>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</si>
  <si>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</si>
  <si>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</si>
  <si>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</si>
  <si>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</si>
  <si>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</si>
  <si>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</si>
  <si>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</si>
  <si>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</si>
  <si>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</si>
  <si>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</si>
  <si>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</si>
  <si>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</si>
  <si>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</si>
  <si>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</si>
  <si>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</si>
  <si>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</si>
  <si>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</si>
  <si>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</si>
  <si>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</si>
  <si>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</si>
  <si>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</si>
  <si>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</si>
  <si>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</si>
  <si>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</si>
  <si>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</si>
  <si>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</si>
  <si>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</si>
  <si>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</si>
  <si>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</si>
  <si>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</si>
  <si>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</si>
  <si>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</si>
  <si>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</si>
  <si>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</si>
  <si>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</si>
  <si>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</si>
  <si>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</si>
  <si>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</si>
  <si>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</si>
  <si>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</si>
  <si>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</si>
  <si>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</si>
  <si>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</si>
  <si>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</si>
  <si>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</si>
  <si>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</si>
  <si>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</si>
  <si>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</si>
  <si>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</si>
  <si>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</si>
  <si>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</si>
  <si>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</si>
  <si>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</si>
  <si>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</si>
  <si>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</si>
  <si>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</si>
  <si>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</si>
  <si>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</si>
  <si>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</si>
  <si>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</si>
  <si>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</si>
  <si>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</si>
  <si>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</si>
  <si>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</si>
  <si>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</si>
  <si>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</si>
  <si>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</si>
  <si>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</si>
  <si>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</si>
  <si>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</si>
  <si>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</si>
  <si>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</si>
  <si>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</si>
  <si>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</si>
  <si>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</si>
  <si>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</si>
  <si>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</si>
  <si>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</si>
  <si>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</si>
  <si>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</si>
  <si>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</si>
  <si>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</si>
  <si>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</si>
  <si>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</si>
  <si>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</si>
  <si>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</si>
  <si>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</si>
  <si>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</si>
  <si>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</si>
  <si>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</si>
  <si>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</si>
  <si>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</si>
  <si>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</si>
  <si>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</si>
  <si>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</si>
  <si>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</si>
  <si>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</si>
  <si>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</si>
  <si>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</si>
  <si>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</si>
  <si>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</si>
  <si>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</si>
  <si>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</si>
  <si>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</si>
  <si>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</si>
  <si>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</si>
  <si>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</si>
  <si>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</si>
  <si>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</si>
  <si>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</si>
  <si>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</si>
  <si>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</si>
  <si>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</si>
  <si>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</si>
  <si>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</si>
  <si>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</si>
  <si>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</si>
  <si>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</si>
  <si>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</si>
  <si>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</si>
  <si>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</si>
  <si>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</si>
  <si>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</si>
  <si>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</si>
  <si>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</si>
  <si>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</si>
  <si>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</si>
  <si>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</si>
  <si>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</si>
  <si>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</si>
  <si>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</si>
  <si>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</si>
  <si>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</si>
  <si>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</si>
  <si>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</si>
  <si>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</si>
  <si>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</si>
  <si>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</si>
  <si>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</si>
  <si>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</si>
  <si>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</si>
  <si>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</si>
  <si>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</si>
  <si>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</si>
  <si>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</si>
  <si>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</si>
  <si>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</si>
  <si>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</si>
  <si>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</si>
  <si>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</si>
  <si>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</si>
  <si>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</si>
  <si>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</si>
  <si>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</si>
  <si>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</si>
  <si>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</si>
  <si>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</si>
  <si>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</si>
  <si>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</si>
  <si>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</si>
  <si>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</si>
  <si>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</si>
  <si>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</si>
  <si>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</si>
  <si>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</si>
  <si>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</si>
  <si>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</si>
  <si>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</si>
  <si>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</si>
  <si>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</si>
  <si>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</si>
  <si>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</si>
  <si>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</si>
  <si>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</si>
  <si>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</si>
  <si>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</si>
  <si>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</si>
  <si>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</si>
  <si>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</si>
  <si>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</si>
  <si>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</si>
  <si>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</si>
  <si>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</si>
  <si>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</si>
  <si>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</si>
  <si>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</si>
  <si>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</si>
  <si>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</si>
  <si>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</si>
  <si>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</si>
  <si>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</si>
  <si>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</si>
  <si>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</si>
  <si>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</si>
  <si>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</si>
  <si>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</si>
  <si>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</si>
  <si>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</si>
  <si>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</si>
  <si>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</si>
  <si>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</si>
  <si>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</si>
  <si>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</si>
  <si>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</si>
  <si>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</si>
  <si>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</si>
  <si>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</si>
  <si>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</si>
  <si>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</si>
  <si>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</si>
  <si>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</si>
  <si>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</si>
  <si>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</si>
  <si>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</si>
  <si>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</si>
  <si>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</si>
  <si>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</si>
  <si>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</si>
  <si>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</si>
  <si>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</si>
  <si>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</si>
  <si>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</si>
  <si>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</si>
  <si>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</si>
  <si>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</si>
  <si>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</si>
  <si>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</si>
  <si>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</si>
  <si>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</si>
  <si>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</si>
  <si>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</si>
  <si>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</si>
  <si>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</si>
  <si>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</si>
  <si>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</si>
  <si>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</si>
  <si>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</si>
  <si>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</si>
  <si>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</si>
  <si>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</si>
  <si>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</si>
  <si>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</si>
  <si>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</si>
  <si>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</si>
  <si>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</si>
  <si>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</si>
  <si>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</si>
  <si>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</si>
  <si>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</si>
  <si>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</si>
  <si>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</si>
  <si>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</si>
  <si>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</si>
  <si>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</si>
  <si>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</si>
  <si>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</si>
  <si>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</si>
  <si>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</si>
  <si>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</si>
  <si>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</si>
  <si>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</si>
  <si>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</si>
  <si>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</si>
  <si>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</si>
  <si>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</si>
  <si>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</si>
  <si>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</si>
  <si>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</si>
  <si>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</si>
  <si>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</si>
  <si>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</si>
  <si>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</si>
  <si>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</si>
  <si>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</si>
  <si>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</si>
  <si>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</si>
  <si>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</si>
  <si>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</si>
  <si>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</si>
  <si>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</si>
  <si>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</si>
  <si>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</si>
  <si>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</si>
  <si>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</si>
  <si>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</si>
  <si>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</si>
  <si>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</si>
  <si>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</si>
  <si>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</si>
  <si>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</si>
  <si>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</si>
  <si>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</si>
  <si>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</si>
  <si>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</si>
  <si>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</si>
  <si>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</si>
  <si>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</si>
  <si>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</si>
  <si>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</si>
  <si>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</si>
  <si>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</si>
  <si>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</si>
  <si>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</si>
  <si>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</si>
  <si>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</si>
  <si>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</si>
  <si>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</si>
  <si>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</si>
  <si>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</si>
  <si>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</si>
  <si>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</si>
  <si>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</si>
  <si>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</si>
  <si>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</si>
  <si>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</si>
  <si>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</si>
  <si>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</si>
  <si>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</si>
  <si>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</si>
  <si>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</si>
  <si>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</si>
  <si>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</si>
  <si>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</si>
  <si>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</si>
  <si>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</si>
  <si>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</si>
  <si>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</si>
  <si>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</si>
  <si>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</si>
  <si>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</si>
  <si>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</si>
  <si>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</si>
  <si>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</si>
  <si>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</si>
  <si>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</si>
  <si>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</si>
  <si>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</si>
  <si>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</si>
  <si>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</si>
  <si>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</si>
  <si>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</si>
  <si>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</si>
  <si>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</si>
  <si>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</si>
  <si>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</si>
  <si>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</si>
  <si>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</si>
  <si>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</si>
  <si>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</si>
  <si>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</si>
  <si>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</si>
  <si>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</si>
  <si>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</si>
  <si>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</si>
  <si>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</si>
  <si>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</si>
  <si>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</si>
  <si>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</si>
  <si>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</si>
  <si>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</si>
  <si>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</si>
  <si>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</si>
  <si>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</si>
  <si>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</si>
  <si>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</si>
  <si>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</si>
  <si>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</si>
  <si>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</si>
  <si>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</si>
  <si>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</si>
  <si>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</si>
  <si>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</si>
  <si>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</si>
  <si>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</si>
  <si>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</si>
  <si>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</si>
  <si>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</si>
  <si>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</si>
  <si>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</si>
  <si>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</si>
  <si>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</si>
  <si>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</si>
  <si>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</si>
  <si>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</si>
  <si>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</si>
  <si>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</si>
  <si>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</si>
  <si>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</si>
  <si>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</si>
  <si>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</si>
  <si>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</si>
  <si>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</si>
  <si>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</si>
  <si>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</si>
  <si>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</si>
  <si>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</si>
  <si>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</si>
  <si>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</si>
  <si>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</si>
  <si>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</si>
  <si>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</si>
  <si>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</si>
  <si>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</si>
  <si>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</si>
  <si>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</si>
  <si>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</si>
  <si>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</si>
  <si>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</si>
  <si>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</si>
  <si>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</si>
  <si>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</si>
  <si>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</si>
  <si>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</si>
  <si>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</si>
  <si>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</si>
  <si>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</si>
  <si>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</si>
  <si>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</si>
  <si>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</si>
  <si>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</si>
  <si>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</si>
  <si>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</si>
  <si>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</si>
  <si>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</si>
  <si>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</si>
  <si>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</si>
  <si>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</si>
  <si>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</si>
  <si>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</si>
  <si>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</si>
  <si>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</si>
  <si>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</si>
  <si>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</si>
  <si>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</si>
  <si>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</si>
  <si>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</si>
  <si>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</si>
  <si>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</si>
  <si>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</si>
  <si>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</si>
  <si>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</si>
  <si>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</si>
  <si>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</si>
  <si>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</si>
  <si>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</si>
  <si>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</si>
  <si>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</si>
  <si>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</si>
  <si>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</si>
  <si>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</si>
  <si>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</si>
  <si>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</si>
  <si>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</si>
  <si>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</si>
  <si>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</si>
  <si>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</si>
  <si>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</si>
  <si>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</si>
  <si>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</si>
  <si>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</si>
  <si>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</si>
  <si>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</si>
  <si>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</si>
  <si>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</si>
  <si>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</si>
  <si>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</si>
  <si>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</si>
  <si>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</si>
  <si>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</si>
  <si>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</si>
  <si>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</si>
  <si>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</si>
  <si>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</si>
  <si>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</si>
  <si>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</si>
  <si>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</si>
  <si>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</si>
  <si>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</si>
  <si>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</si>
  <si>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</si>
  <si>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</si>
  <si>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</si>
  <si>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</si>
  <si>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</si>
  <si>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</si>
  <si>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</si>
  <si>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</si>
  <si>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</si>
  <si>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</si>
  <si>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</si>
  <si>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</si>
  <si>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</si>
  <si>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</si>
  <si>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</si>
  <si>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</si>
  <si>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</si>
  <si>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</si>
  <si>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</si>
  <si>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</si>
  <si>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</si>
  <si>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</si>
  <si>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</si>
  <si>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</si>
  <si>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</si>
  <si>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</si>
  <si>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</si>
  <si>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</si>
  <si>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</si>
  <si>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</si>
  <si>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</si>
  <si>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</si>
  <si>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</si>
  <si>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</si>
  <si>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</si>
  <si>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</si>
  <si>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</si>
  <si>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</si>
  <si>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</si>
  <si>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</si>
  <si>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</si>
  <si>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</si>
  <si>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</si>
  <si>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</si>
  <si>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</si>
  <si>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</si>
  <si>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</si>
  <si>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</si>
  <si>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</si>
  <si>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</si>
  <si>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</si>
  <si>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</si>
  <si>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</si>
  <si>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</si>
  <si>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</si>
  <si>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</si>
  <si>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</si>
  <si>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</si>
  <si>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</si>
  <si>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</si>
  <si>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</si>
  <si>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</si>
  <si>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</si>
  <si>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</si>
  <si>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</si>
  <si>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</si>
  <si>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</si>
  <si>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</si>
  <si>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</si>
  <si>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</si>
  <si>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</si>
  <si>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</si>
  <si>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</si>
  <si>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</si>
  <si>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</si>
  <si>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</si>
  <si>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</si>
  <si>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</si>
  <si>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</si>
  <si>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</si>
  <si>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</si>
  <si>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</si>
  <si>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</si>
  <si>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</si>
  <si>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</si>
  <si>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</si>
  <si>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</si>
  <si>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</si>
  <si>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</si>
  <si>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</si>
  <si>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</si>
  <si>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</si>
  <si>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</si>
  <si>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</si>
  <si>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</si>
  <si>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</si>
  <si>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</si>
  <si>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</si>
  <si>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</si>
  <si>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</si>
  <si>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</si>
  <si>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</si>
  <si>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</si>
  <si>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</si>
  <si>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</si>
  <si>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</si>
  <si>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</si>
  <si>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</si>
  <si>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</si>
  <si>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</si>
  <si>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</si>
  <si>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</si>
  <si>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</si>
  <si>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</si>
  <si>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</si>
  <si>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</si>
  <si>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</si>
  <si>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</si>
  <si>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</si>
  <si>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</si>
  <si>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</si>
  <si>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</si>
  <si>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</si>
  <si>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</si>
  <si>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</si>
  <si>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</si>
  <si>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</si>
  <si>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</si>
  <si>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</si>
  <si>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</si>
  <si>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</si>
  <si>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</si>
  <si>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</si>
  <si>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</si>
  <si>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</si>
  <si>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</si>
  <si>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</si>
  <si>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</si>
  <si>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</si>
  <si>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</si>
  <si>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</si>
  <si>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</si>
  <si>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</si>
  <si>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</si>
  <si>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</si>
  <si>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</si>
  <si>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</si>
  <si>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</si>
  <si>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</si>
  <si>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</si>
  <si>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</si>
  <si>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</si>
  <si>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</si>
  <si>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</si>
  <si>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</si>
  <si>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</si>
  <si>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</si>
  <si>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</si>
  <si>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</si>
  <si>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</si>
  <si>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</si>
  <si>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</si>
  <si>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</si>
  <si>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</si>
  <si>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</si>
  <si>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</si>
  <si>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</si>
  <si>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</si>
  <si>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</si>
  <si>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</si>
  <si>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</si>
  <si>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</si>
  <si>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</si>
  <si>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</si>
  <si>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</si>
  <si>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</si>
  <si>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</si>
  <si>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</si>
  <si>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</si>
  <si>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</si>
  <si>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</si>
  <si>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</si>
  <si>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</si>
  <si>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</si>
  <si>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</si>
  <si>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</si>
  <si>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</si>
  <si>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</si>
  <si>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</si>
  <si>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</si>
  <si>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</si>
  <si>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</si>
  <si>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</si>
  <si>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</si>
  <si>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</si>
  <si>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</si>
  <si>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</si>
  <si>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</si>
  <si>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</si>
  <si>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</si>
  <si>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</si>
  <si>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</si>
  <si>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</si>
  <si>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</si>
  <si>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</si>
  <si>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</si>
  <si>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</si>
  <si>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</si>
  <si>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</si>
  <si>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</si>
  <si>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</si>
  <si>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</si>
  <si>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</si>
  <si>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</si>
  <si>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</si>
  <si>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</si>
  <si>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</si>
  <si>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</si>
  <si>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</si>
  <si>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</si>
  <si>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</si>
  <si>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</si>
  <si>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</si>
  <si>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</si>
  <si>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</si>
  <si>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</si>
  <si>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</si>
  <si>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</si>
  <si>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</si>
  <si>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</si>
  <si>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</si>
  <si>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</si>
  <si>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</si>
  <si>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</si>
  <si>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</si>
  <si>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</si>
  <si>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</si>
  <si>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</si>
  <si>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</si>
  <si>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</si>
  <si>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</si>
  <si>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</si>
  <si>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</si>
  <si>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</si>
  <si>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</si>
  <si>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</si>
  <si>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</si>
  <si>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</si>
  <si>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</si>
  <si>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</si>
  <si>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</si>
  <si>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</si>
  <si>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</si>
  <si>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</si>
  <si>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</si>
  <si>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</si>
  <si>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</si>
  <si>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</si>
  <si>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</si>
  <si>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</si>
  <si>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</si>
  <si>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</si>
  <si>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</si>
  <si>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</si>
  <si>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</si>
  <si>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</si>
  <si>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</si>
  <si>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</si>
  <si>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</si>
  <si>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</si>
  <si>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</si>
  <si>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</si>
  <si>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</si>
  <si>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</si>
  <si>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</si>
  <si>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</si>
  <si>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</si>
  <si>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</si>
  <si>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</si>
  <si>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</si>
  <si>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</si>
  <si>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</si>
  <si>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</si>
  <si>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</si>
  <si>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</si>
  <si>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</si>
  <si>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</si>
  <si>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</si>
  <si>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</si>
  <si>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</si>
  <si>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</si>
  <si>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</si>
  <si>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</si>
  <si>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</si>
  <si>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</si>
  <si>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</si>
  <si>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</si>
  <si>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</si>
  <si>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</si>
  <si>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</si>
  <si>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</si>
  <si>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</si>
  <si>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</si>
  <si>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</si>
  <si>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</si>
  <si>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</si>
  <si>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</si>
  <si>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</si>
  <si>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</si>
  <si>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</si>
  <si>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</si>
  <si>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</si>
  <si>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</si>
  <si>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</si>
  <si>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</si>
  <si>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</si>
  <si>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</si>
  <si>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</si>
  <si>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</si>
  <si>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</si>
  <si>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</si>
  <si>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</si>
  <si>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</si>
  <si>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</si>
  <si>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</si>
  <si>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</si>
  <si>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</si>
  <si>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</si>
  <si>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</si>
  <si>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</si>
  <si>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</si>
  <si>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</si>
  <si>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</si>
  <si>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</si>
  <si>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</si>
  <si>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</si>
  <si>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</si>
  <si>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</si>
  <si>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</si>
  <si>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</si>
  <si>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</si>
  <si>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</si>
  <si>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</si>
  <si>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</si>
  <si>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</si>
  <si>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</si>
  <si>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</si>
  <si>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</si>
  <si>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</si>
  <si>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</si>
  <si>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</si>
  <si>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</si>
  <si>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</si>
  <si>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</si>
  <si>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</si>
  <si>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</si>
  <si>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</si>
  <si>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</si>
  <si>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</si>
  <si>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</si>
  <si>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</si>
  <si>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</si>
  <si>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</si>
  <si>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</si>
  <si>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</si>
  <si>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</si>
  <si>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</si>
  <si>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</si>
  <si>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</si>
  <si>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</si>
  <si>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</si>
  <si>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</si>
  <si>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</si>
  <si>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</si>
  <si>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</si>
  <si>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</si>
  <si>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</si>
  <si>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</si>
  <si>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</si>
  <si>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</si>
  <si>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</si>
  <si>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</si>
  <si>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</si>
  <si>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</si>
  <si>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</si>
  <si>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</si>
  <si>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</si>
  <si>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</si>
  <si>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</si>
  <si>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</si>
  <si>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</si>
  <si>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</si>
  <si>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</si>
  <si>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</si>
  <si>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</si>
  <si>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</si>
  <si>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</si>
  <si>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</si>
  <si>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</si>
  <si>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</si>
  <si>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</si>
  <si>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</si>
  <si>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</si>
  <si>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</si>
  <si>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</si>
  <si>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</si>
  <si>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</si>
  <si>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</si>
  <si>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</si>
  <si>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</si>
  <si>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</si>
  <si>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</si>
  <si>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</si>
  <si>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</si>
  <si>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</si>
  <si>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</si>
  <si>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</si>
  <si>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</si>
  <si>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</si>
  <si>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</si>
  <si>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</si>
  <si>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</si>
  <si>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</si>
  <si>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</si>
  <si>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</si>
  <si>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</si>
  <si>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</si>
  <si>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</si>
  <si>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</si>
  <si>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</si>
  <si>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</si>
  <si>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</si>
  <si>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</si>
  <si>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</si>
  <si>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</si>
  <si>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</si>
  <si>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</si>
  <si>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</si>
  <si>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</si>
  <si>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</si>
  <si>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</si>
  <si>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</si>
  <si>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</si>
  <si>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</si>
  <si>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</si>
  <si>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</si>
  <si>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</si>
  <si>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</si>
  <si>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</si>
  <si>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</si>
  <si>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</si>
  <si>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</si>
  <si>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</si>
  <si>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</si>
  <si>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</si>
  <si>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</si>
  <si>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</si>
  <si>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</si>
  <si>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</si>
  <si>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</si>
  <si>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</si>
  <si>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</si>
  <si>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</si>
  <si>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</si>
  <si>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</si>
  <si>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</si>
  <si>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</si>
  <si>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</si>
  <si>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</si>
  <si>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</si>
  <si>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</si>
  <si>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</si>
  <si>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</si>
  <si>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</si>
  <si>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</si>
  <si>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</si>
  <si>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</si>
  <si>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</si>
  <si>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</si>
  <si>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</si>
  <si>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</si>
  <si>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</si>
  <si>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</si>
  <si>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</si>
  <si>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</si>
  <si>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</si>
  <si>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</si>
  <si>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</si>
  <si>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</si>
  <si>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</si>
  <si>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</si>
  <si>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</si>
  <si>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</si>
  <si>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</si>
  <si>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</si>
  <si>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</si>
  <si>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</si>
  <si>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</si>
  <si>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</si>
  <si>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</si>
  <si>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</si>
  <si>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</si>
  <si>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</si>
  <si>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</si>
  <si>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</si>
  <si>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</si>
  <si>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</si>
  <si>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</si>
  <si>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</si>
  <si>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</si>
  <si>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</si>
  <si>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</si>
  <si>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</si>
  <si>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</si>
  <si>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</si>
  <si>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</si>
  <si>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</si>
  <si>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</si>
  <si>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</si>
  <si>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</si>
  <si>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</si>
  <si>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</si>
  <si>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</si>
  <si>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</si>
  <si>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</si>
  <si>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</si>
  <si>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</si>
  <si>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</si>
  <si>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</si>
  <si>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</si>
  <si>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</si>
  <si>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</si>
  <si>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</si>
  <si>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</si>
  <si>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</si>
  <si>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</si>
  <si>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</si>
  <si>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</si>
  <si>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</si>
  <si>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</si>
  <si>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</si>
  <si>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</si>
  <si>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</si>
  <si>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</si>
  <si>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</si>
  <si>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</si>
  <si>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</si>
  <si>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</si>
  <si>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</si>
  <si>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</si>
  <si>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</si>
  <si>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</si>
  <si>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</si>
  <si>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</si>
  <si>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</si>
  <si>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</si>
  <si>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</si>
  <si>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</si>
  <si>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</si>
  <si>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</si>
  <si>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</si>
  <si>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</si>
  <si>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</si>
  <si>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</si>
  <si>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</si>
  <si>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</si>
  <si>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</si>
  <si>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</si>
  <si>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</si>
  <si>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</si>
  <si>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</si>
  <si>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</si>
  <si>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</si>
  <si>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</si>
  <si>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</si>
  <si>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</si>
  <si>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</si>
  <si>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</si>
  <si>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</si>
  <si>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</si>
  <si>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</si>
  <si>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</si>
  <si>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</si>
  <si>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</si>
  <si>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</si>
  <si>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</si>
  <si>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</si>
  <si>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</si>
  <si>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</si>
  <si>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</si>
  <si>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</si>
  <si>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</si>
  <si>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</si>
  <si>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</si>
  <si>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</si>
  <si>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</si>
  <si>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</si>
  <si>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</si>
  <si>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</si>
  <si>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</si>
  <si>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</si>
  <si>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</si>
  <si>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</si>
  <si>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</si>
  <si>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</si>
  <si>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</si>
  <si>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</si>
  <si>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</si>
  <si>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</si>
  <si>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</si>
  <si>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</si>
  <si>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</si>
  <si>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</si>
  <si>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</si>
  <si>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</si>
  <si>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</si>
  <si>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</si>
  <si>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</si>
  <si>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</si>
  <si>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</si>
  <si>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</si>
  <si>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</si>
  <si>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</si>
  <si>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</si>
  <si>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</si>
  <si>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</si>
  <si>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</si>
  <si>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</si>
  <si>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</si>
  <si>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</si>
  <si>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</si>
  <si>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</si>
  <si>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</si>
  <si>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</si>
  <si>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</si>
  <si>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</si>
  <si>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</si>
  <si>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</si>
  <si>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</si>
  <si>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</si>
  <si>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</si>
  <si>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</si>
  <si>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</si>
  <si>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</si>
  <si>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</si>
  <si>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</si>
  <si>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</si>
  <si>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</si>
  <si>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</si>
  <si>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</si>
  <si>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</si>
  <si>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</si>
  <si>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</si>
  <si>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</si>
  <si>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</si>
  <si>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</si>
  <si>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</si>
  <si>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</si>
  <si>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</si>
  <si>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</si>
  <si>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</si>
  <si>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</si>
  <si>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</si>
  <si>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</si>
  <si>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</si>
  <si>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</si>
  <si>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</si>
  <si>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</si>
  <si>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</si>
  <si>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</si>
  <si>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</si>
  <si>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</si>
  <si>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</si>
  <si>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</si>
  <si>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</si>
  <si>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</si>
  <si>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</si>
  <si>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</si>
  <si>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</si>
  <si>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</si>
  <si>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</si>
  <si>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</si>
  <si>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</si>
  <si>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</si>
  <si>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</si>
  <si>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</si>
  <si>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</si>
  <si>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</si>
  <si>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</si>
  <si>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</si>
  <si>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</si>
  <si>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</si>
  <si>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</si>
  <si>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</si>
  <si>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</si>
  <si>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</si>
  <si>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</si>
  <si>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</si>
  <si>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</si>
  <si>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</si>
  <si>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</si>
  <si>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</si>
  <si>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</si>
  <si>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</si>
  <si>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</si>
  <si>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</si>
  <si>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</si>
  <si>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</si>
  <si>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</si>
  <si>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</si>
  <si>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</si>
  <si>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</si>
  <si>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</si>
  <si>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</si>
  <si>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</si>
  <si>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</si>
  <si>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</si>
  <si>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</si>
  <si>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</si>
  <si>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</si>
  <si>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</si>
  <si>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</si>
  <si>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</si>
  <si>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</si>
  <si>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</si>
  <si>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</si>
  <si>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</si>
  <si>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</si>
  <si>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</si>
  <si>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</si>
  <si>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</si>
  <si>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</si>
  <si>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</si>
  <si>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</si>
  <si>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</si>
  <si>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</si>
  <si>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</si>
  <si>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</si>
  <si>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</si>
  <si>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</si>
  <si>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</si>
  <si>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</si>
  <si>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</si>
  <si>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</si>
  <si>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</si>
  <si>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</si>
  <si>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</si>
  <si>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</si>
  <si>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</si>
  <si>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</si>
  <si>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</si>
  <si>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</si>
  <si>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</si>
  <si>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</si>
  <si>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</si>
  <si>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</si>
  <si>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</si>
  <si>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</si>
  <si>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</si>
  <si>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</si>
  <si>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</si>
  <si>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</si>
  <si>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</si>
  <si>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</si>
  <si>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</si>
  <si>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</si>
  <si>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</si>
  <si>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</si>
  <si>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</si>
  <si>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</si>
  <si>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</si>
  <si>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</si>
  <si>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</si>
  <si>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</si>
  <si>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</si>
  <si>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</si>
  <si>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</si>
  <si>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</si>
  <si>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</si>
  <si>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</si>
  <si>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</si>
  <si>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</si>
  <si>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</si>
  <si>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</si>
  <si>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</si>
  <si>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</si>
  <si>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</si>
  <si>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</si>
  <si>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</si>
  <si>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</si>
  <si>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</si>
  <si>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</si>
  <si>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</si>
  <si>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</si>
  <si>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</si>
  <si>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</si>
  <si>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</si>
  <si>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</si>
  <si>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</si>
  <si>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</si>
  <si>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</si>
  <si>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</si>
  <si>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</si>
  <si>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</si>
  <si>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</si>
  <si>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</si>
  <si>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</si>
  <si>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</si>
  <si>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</si>
  <si>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</si>
  <si>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</si>
  <si>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</si>
  <si>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</si>
  <si>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</si>
  <si>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</si>
  <si>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</si>
  <si>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</si>
  <si>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</si>
  <si>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</si>
  <si>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</si>
  <si>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</si>
  <si>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</si>
  <si>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</si>
  <si>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</si>
  <si>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</si>
  <si>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</si>
  <si>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</si>
  <si>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</si>
  <si>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</si>
  <si>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</si>
  <si>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</si>
  <si>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</si>
  <si>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</si>
  <si>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</si>
  <si>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</si>
  <si>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</si>
  <si>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</si>
  <si>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</si>
  <si>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</si>
  <si>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</si>
  <si>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</si>
  <si>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</si>
  <si>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</si>
  <si>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</si>
  <si>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</si>
  <si>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</si>
  <si>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</si>
  <si>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</si>
  <si>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</si>
  <si>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</si>
  <si>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</si>
  <si>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</si>
  <si>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</si>
  <si>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</si>
  <si>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</si>
  <si>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</si>
  <si>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</si>
  <si>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</si>
  <si>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</si>
  <si>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</si>
  <si>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</si>
  <si>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</si>
  <si>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</si>
  <si>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</si>
  <si>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</si>
  <si>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</si>
  <si>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</si>
  <si>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</si>
  <si>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</si>
  <si>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</si>
  <si>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</si>
  <si>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</si>
  <si>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</si>
  <si>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</si>
  <si>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</si>
  <si>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</si>
  <si>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</si>
  <si>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</si>
  <si>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</si>
  <si>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</si>
  <si>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</si>
  <si>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</si>
  <si>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</si>
  <si>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</si>
  <si>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</si>
  <si>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</si>
  <si>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</si>
  <si>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</si>
  <si>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</si>
  <si>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</si>
  <si>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</si>
  <si>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</si>
  <si>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</si>
  <si>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</si>
  <si>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</si>
  <si>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</si>
  <si>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</si>
  <si>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</si>
  <si>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</si>
  <si>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</si>
  <si>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</si>
  <si>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</si>
  <si>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</si>
  <si>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</si>
  <si>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</si>
  <si>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</si>
  <si>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</si>
  <si>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</si>
  <si>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</si>
  <si>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</si>
  <si>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</si>
  <si>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</si>
  <si>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</si>
  <si>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</si>
  <si>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</si>
  <si>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</si>
  <si>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</si>
  <si>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</si>
  <si>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</si>
  <si>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</si>
  <si>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</si>
  <si>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</si>
  <si>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</si>
  <si>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</si>
  <si>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</si>
  <si>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</si>
  <si>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</si>
  <si>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</si>
  <si>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</si>
  <si>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</si>
  <si>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</si>
  <si>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</si>
  <si>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</si>
  <si>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</si>
  <si>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</si>
  <si>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</si>
  <si>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</si>
  <si>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</si>
  <si>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</si>
  <si>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</si>
  <si>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</si>
  <si>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</si>
  <si>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</si>
  <si>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</si>
  <si>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</si>
  <si>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</si>
  <si>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</si>
  <si>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</si>
  <si>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</si>
  <si>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</si>
  <si>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</si>
  <si>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</si>
  <si>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</si>
  <si>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</si>
  <si>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</si>
  <si>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</si>
  <si>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</si>
  <si>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</si>
  <si>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</si>
  <si>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</si>
  <si>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</si>
  <si>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</si>
  <si>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</si>
  <si>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</si>
  <si>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</si>
  <si>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</si>
  <si>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</si>
  <si>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</si>
  <si>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</si>
  <si>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</si>
  <si>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</si>
  <si>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</si>
  <si>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</si>
  <si>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</si>
  <si>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</si>
  <si>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</si>
  <si>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</si>
  <si>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</si>
  <si>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</si>
  <si>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</si>
  <si>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</si>
  <si>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</si>
  <si>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</si>
  <si>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</si>
  <si>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</si>
  <si>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</si>
  <si>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</si>
  <si>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</si>
  <si>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</si>
  <si>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</si>
  <si>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</si>
  <si>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</si>
  <si>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</si>
  <si>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</si>
  <si>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</si>
  <si>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</si>
  <si>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</si>
  <si>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</si>
  <si>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</si>
  <si>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</si>
  <si>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</si>
  <si>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</si>
  <si>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</si>
  <si>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</si>
  <si>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</si>
  <si>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</si>
  <si>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</si>
  <si>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</si>
  <si>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</si>
  <si>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</si>
  <si>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</si>
  <si>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</si>
  <si>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</si>
  <si>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</si>
  <si>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</si>
  <si>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</si>
  <si>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</si>
  <si>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</si>
  <si>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</si>
  <si>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</si>
  <si>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</si>
  <si>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</si>
  <si>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</si>
  <si>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</si>
  <si>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</si>
  <si>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</si>
  <si>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</si>
  <si>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</si>
  <si>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</si>
  <si>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</si>
  <si>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</si>
  <si>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</si>
  <si>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</si>
  <si>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</si>
  <si>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</si>
  <si>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</si>
  <si>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</si>
  <si>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</si>
  <si>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</si>
  <si>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</si>
  <si>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</si>
  <si>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</si>
  <si>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</si>
  <si>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</si>
  <si>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</si>
  <si>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</si>
  <si>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</si>
  <si>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</si>
  <si>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</si>
  <si>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</si>
  <si>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</si>
  <si>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</si>
  <si>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</si>
  <si>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</si>
  <si>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</si>
  <si>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</si>
  <si>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</si>
  <si>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</si>
  <si>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</si>
  <si>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</si>
  <si>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</si>
  <si>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</si>
  <si>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</si>
  <si>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</si>
  <si>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</si>
  <si>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</si>
  <si>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</si>
  <si>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</si>
  <si>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</si>
  <si>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</si>
  <si>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</si>
  <si>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</si>
  <si>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</si>
  <si>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</si>
  <si>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</si>
  <si>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</si>
  <si>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</si>
  <si>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</si>
  <si>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</si>
  <si>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</si>
  <si>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</si>
  <si>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</si>
  <si>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</si>
  <si>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</si>
  <si>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</si>
  <si>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</si>
  <si>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</si>
  <si>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</si>
  <si>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</si>
  <si>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</si>
  <si>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</si>
  <si>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</si>
  <si>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</si>
  <si>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</si>
  <si>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</si>
  <si>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</si>
  <si>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</si>
  <si>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</si>
  <si>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</si>
  <si>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</si>
  <si>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</si>
  <si>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</si>
  <si>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</si>
  <si>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</si>
  <si>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</si>
  <si>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</si>
  <si>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</si>
  <si>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</si>
  <si>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</si>
  <si>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</si>
  <si>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</si>
  <si>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</si>
  <si>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</si>
  <si>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</si>
  <si>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</si>
  <si>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</si>
  <si>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</si>
  <si>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</si>
  <si>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</si>
  <si>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</si>
  <si>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</si>
  <si>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</si>
  <si>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</si>
  <si>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</si>
  <si>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</si>
  <si>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</si>
  <si>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</si>
  <si>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</si>
  <si>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</si>
  <si>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</si>
  <si>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</si>
  <si>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</si>
  <si>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</si>
  <si>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</si>
  <si>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</si>
  <si>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</si>
  <si>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</si>
  <si>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</si>
  <si>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</si>
  <si>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</si>
  <si>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</si>
  <si>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</si>
  <si>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</si>
  <si>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</si>
  <si>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</si>
  <si>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</si>
  <si>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</si>
  <si>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</si>
  <si>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</si>
  <si>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</si>
  <si>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</si>
  <si>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</si>
  <si>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</si>
  <si>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</si>
  <si>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</si>
  <si>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</si>
  <si>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</si>
  <si>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</si>
  <si>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</si>
  <si>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</si>
  <si>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</si>
  <si>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</si>
  <si>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</si>
  <si>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</si>
  <si>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</si>
  <si>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</si>
  <si>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</si>
  <si>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</si>
  <si>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</si>
  <si>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</si>
  <si>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</si>
  <si>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</si>
  <si>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</si>
  <si>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</si>
  <si>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</si>
  <si>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</si>
  <si>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</si>
  <si>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</si>
  <si>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</si>
  <si>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</si>
  <si>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</si>
  <si>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</si>
  <si>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</si>
  <si>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</si>
  <si>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</si>
  <si>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</si>
  <si>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</si>
  <si>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</si>
  <si>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</si>
  <si>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</si>
  <si>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</si>
  <si>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</si>
  <si>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</si>
  <si>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</si>
  <si>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</si>
  <si>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</si>
  <si>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</si>
  <si>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</si>
  <si>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</si>
  <si>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</si>
  <si>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</si>
  <si>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</si>
  <si>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</si>
  <si>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</si>
  <si>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</si>
  <si>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</si>
  <si>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</si>
  <si>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</si>
  <si>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</si>
  <si>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</si>
  <si>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</si>
  <si>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</si>
  <si>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</si>
  <si>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</si>
  <si>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</si>
  <si>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</si>
  <si>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</si>
  <si>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</si>
  <si>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</si>
  <si>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</si>
  <si>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</si>
  <si>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</si>
  <si>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</si>
  <si>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</si>
  <si>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</si>
  <si>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</si>
  <si>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</si>
  <si>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</si>
  <si>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</si>
  <si>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</si>
  <si>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</si>
  <si>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</si>
  <si>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</si>
  <si>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</si>
  <si>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</si>
  <si>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</si>
  <si>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</si>
  <si>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</si>
  <si>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</si>
  <si>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</si>
  <si>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</si>
  <si>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</si>
  <si>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</si>
  <si>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</si>
  <si>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</si>
  <si>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</si>
  <si>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</si>
  <si>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</si>
  <si>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</si>
  <si>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</si>
  <si>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</si>
  <si>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</si>
  <si>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</si>
  <si>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</si>
  <si>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</si>
  <si>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</si>
  <si>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</si>
  <si>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</si>
  <si>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</si>
  <si>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</si>
  <si>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</si>
  <si>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</si>
  <si>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</si>
  <si>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</si>
  <si>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</si>
  <si>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</si>
  <si>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</si>
  <si>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</si>
  <si>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</si>
  <si>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</si>
  <si>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</si>
  <si>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</si>
  <si>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</si>
  <si>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</si>
  <si>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</si>
  <si>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</si>
  <si>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</si>
  <si>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</si>
  <si>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</si>
  <si>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</si>
  <si>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</si>
  <si>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</si>
  <si>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</si>
  <si>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</si>
  <si>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</si>
  <si>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</si>
  <si>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</si>
  <si>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</si>
  <si>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</si>
  <si>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</si>
  <si>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</si>
  <si>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</si>
  <si>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</si>
  <si>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</si>
  <si>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</si>
  <si>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</si>
  <si>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</si>
  <si>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</si>
  <si>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</si>
  <si>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</si>
  <si>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</si>
  <si>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</si>
  <si>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</si>
  <si>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</si>
  <si>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</si>
  <si>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</si>
  <si>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</si>
  <si>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</si>
  <si>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</si>
  <si>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</si>
  <si>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</si>
  <si>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</si>
  <si>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</si>
  <si>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</si>
  <si>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</si>
  <si>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</si>
  <si>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</si>
  <si>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</si>
  <si>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</si>
  <si>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</si>
  <si>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</si>
  <si>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</si>
  <si>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</si>
  <si>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</si>
  <si>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</si>
  <si>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</si>
  <si>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</si>
  <si>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</si>
  <si>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</si>
  <si>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</si>
  <si>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</si>
  <si>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</si>
  <si>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</si>
  <si>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</si>
  <si>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</si>
  <si>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</si>
  <si>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</si>
  <si>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</si>
  <si>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</si>
  <si>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</si>
  <si>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</si>
  <si>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</si>
  <si>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</si>
  <si>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</si>
  <si>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</si>
  <si>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</si>
  <si>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</si>
  <si>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</si>
  <si>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</si>
  <si>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</si>
  <si>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</si>
  <si>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</si>
  <si>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</si>
  <si>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</si>
  <si>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</si>
  <si>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</si>
  <si>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</si>
  <si>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</si>
  <si>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</si>
  <si>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</si>
  <si>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</si>
  <si>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</si>
  <si>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</si>
  <si>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</si>
  <si>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</si>
  <si>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</si>
  <si>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</si>
  <si>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</si>
  <si>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</si>
  <si>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</si>
  <si>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</si>
  <si>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</si>
  <si>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</si>
  <si>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</si>
  <si>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</si>
  <si>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</si>
  <si>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</si>
  <si>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</si>
  <si>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</si>
  <si>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</si>
  <si>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</si>
  <si>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</si>
  <si>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</si>
  <si>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</si>
  <si>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</si>
  <si>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</si>
  <si>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</si>
  <si>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</si>
  <si>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</si>
  <si>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</si>
  <si>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</si>
  <si>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</si>
  <si>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</si>
  <si>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</si>
  <si>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</si>
  <si>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</si>
  <si>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</si>
  <si>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</si>
  <si>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</si>
  <si>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</si>
  <si>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</si>
  <si>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</si>
  <si>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</si>
  <si>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</si>
  <si>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</si>
  <si>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</si>
  <si>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</si>
  <si>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</si>
  <si>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</si>
  <si>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</si>
  <si>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</si>
  <si>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</si>
  <si>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</si>
  <si>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</si>
  <si>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</si>
  <si>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</si>
  <si>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</si>
  <si>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</si>
  <si>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</si>
  <si>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</si>
  <si>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</si>
  <si>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</si>
  <si>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</si>
  <si>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</si>
  <si>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</si>
  <si>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</si>
  <si>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</si>
  <si>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</si>
  <si>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</si>
  <si>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</si>
  <si>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</si>
  <si>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</si>
  <si>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</si>
  <si>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</si>
  <si>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</si>
  <si>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</si>
  <si>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</si>
  <si>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</si>
  <si>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</si>
  <si>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</si>
  <si>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</si>
  <si>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</si>
  <si>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</si>
  <si>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</si>
  <si>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</si>
  <si>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</si>
  <si>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</si>
  <si>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</si>
  <si>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</si>
  <si>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</si>
  <si>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</si>
  <si>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</si>
  <si>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</si>
  <si>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</si>
  <si>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</si>
  <si>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</si>
  <si>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</si>
  <si>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</si>
  <si>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</si>
  <si>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</si>
  <si>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</si>
  <si>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</si>
  <si>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</si>
  <si>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</si>
  <si>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</si>
  <si>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</si>
  <si>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</si>
  <si>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</si>
  <si>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</si>
  <si>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</si>
  <si>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</si>
  <si>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</si>
  <si>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</si>
  <si>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</si>
  <si>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</si>
  <si>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</si>
  <si>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</si>
  <si>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</si>
  <si>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</si>
  <si>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</si>
  <si>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</si>
  <si>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</si>
  <si>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</si>
  <si>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</si>
  <si>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</si>
  <si>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</si>
  <si>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</si>
  <si>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</si>
  <si>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</si>
  <si>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</si>
  <si>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</si>
  <si>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</si>
  <si>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</si>
  <si>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</si>
  <si>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</si>
  <si>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</si>
  <si>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</si>
  <si>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</si>
  <si>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</si>
  <si>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</si>
  <si>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</si>
  <si>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</si>
  <si>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</si>
  <si>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</si>
  <si>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</si>
  <si>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</si>
  <si>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</si>
  <si>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</si>
  <si>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</si>
  <si>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</si>
  <si>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</si>
  <si>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</si>
  <si>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</si>
  <si>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</si>
  <si>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</si>
  <si>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</si>
  <si>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</si>
  <si>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</si>
  <si>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</si>
  <si>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</si>
  <si>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</si>
  <si>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</si>
  <si>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</si>
  <si>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</si>
  <si>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</si>
  <si>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</si>
  <si>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</si>
  <si>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</si>
  <si>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</si>
  <si>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</si>
  <si>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</si>
  <si>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</si>
  <si>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</si>
  <si>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</si>
  <si>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</si>
  <si>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</si>
  <si>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</si>
  <si>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</si>
  <si>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</si>
  <si>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</si>
  <si>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</si>
  <si>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</si>
  <si>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</si>
  <si>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</si>
  <si>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</si>
  <si>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</si>
  <si>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</si>
  <si>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</si>
  <si>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</si>
  <si>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</si>
  <si>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</si>
  <si>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</si>
  <si>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</si>
  <si>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</si>
  <si>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</si>
  <si>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</si>
  <si>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</si>
  <si>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</si>
  <si>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</si>
  <si>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</si>
  <si>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</si>
  <si>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</si>
  <si>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</si>
  <si>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</si>
  <si>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</si>
  <si>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</si>
  <si>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</si>
  <si>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</si>
  <si>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</si>
  <si>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</si>
  <si>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</si>
  <si>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</si>
  <si>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</si>
  <si>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</si>
  <si>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</si>
  <si>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</si>
  <si>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</si>
  <si>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</si>
  <si>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</si>
  <si>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</si>
  <si>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</si>
  <si>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</si>
  <si>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</si>
  <si>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</si>
  <si>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</si>
  <si>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</si>
  <si>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</si>
  <si>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</si>
  <si>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</si>
  <si>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</si>
  <si>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</si>
  <si>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</si>
  <si>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</si>
  <si>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</si>
  <si>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</si>
  <si>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</si>
  <si>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</si>
  <si>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</si>
  <si>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</si>
  <si>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</si>
  <si>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</si>
  <si>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</si>
  <si>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</si>
  <si>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</si>
  <si>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</si>
  <si>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</si>
  <si>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</si>
  <si>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</si>
  <si>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</si>
  <si>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</si>
  <si>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</si>
  <si>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</si>
  <si>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</si>
  <si>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</si>
  <si>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</si>
  <si>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</si>
  <si>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</si>
  <si>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</si>
  <si>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</si>
  <si>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</si>
  <si>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</si>
  <si>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</si>
  <si>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</si>
  <si>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</si>
  <si>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</si>
  <si>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</si>
  <si>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</si>
  <si>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</si>
  <si>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</si>
  <si>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</si>
  <si>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</si>
  <si>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</si>
  <si>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</si>
  <si>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</si>
  <si>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</si>
  <si>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</si>
  <si>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</si>
  <si>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</si>
  <si>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</si>
  <si>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</si>
  <si>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</si>
  <si>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</si>
  <si>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</si>
  <si>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</si>
  <si>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</si>
  <si>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</si>
  <si>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</si>
  <si>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</si>
  <si>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</si>
  <si>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</si>
  <si>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</si>
  <si>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</si>
  <si>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</si>
  <si>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</si>
  <si>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</si>
  <si>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</si>
  <si>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</si>
  <si>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</si>
  <si>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</si>
  <si>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</si>
  <si>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</si>
  <si>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</si>
  <si>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</si>
  <si>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</si>
  <si>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</si>
  <si>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</si>
  <si>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</si>
  <si>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</si>
  <si>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</si>
  <si>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</si>
  <si>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</si>
  <si>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</si>
  <si>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</si>
  <si>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</si>
  <si>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</si>
  <si>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</si>
  <si>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</si>
  <si>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</si>
  <si>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</si>
  <si>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</si>
  <si>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</si>
  <si>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</si>
  <si>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</si>
  <si>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</si>
  <si>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</si>
  <si>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</si>
  <si>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</si>
  <si>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</si>
  <si>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</si>
  <si>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</si>
  <si>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</si>
  <si>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</si>
  <si>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</si>
  <si>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</si>
  <si>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</si>
  <si>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</si>
  <si>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</si>
  <si>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</si>
  <si>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</si>
  <si>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</si>
  <si>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</si>
  <si>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</si>
  <si>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</si>
  <si>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</si>
  <si>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</si>
  <si>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</si>
  <si>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</si>
  <si>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</si>
  <si>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</si>
  <si>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</si>
  <si>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</si>
  <si>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</si>
  <si>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</si>
  <si>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</si>
  <si>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</si>
  <si>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</si>
  <si>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</si>
  <si>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</si>
  <si>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</si>
  <si>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</si>
  <si>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</si>
  <si>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</si>
  <si>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</si>
  <si>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</si>
  <si>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</si>
  <si>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</si>
  <si>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</si>
  <si>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</si>
  <si>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</si>
  <si>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</si>
  <si>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</si>
  <si>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</si>
  <si>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</si>
  <si>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</si>
  <si>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</si>
  <si>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</si>
  <si>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</si>
  <si>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</si>
  <si>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</si>
  <si>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</si>
  <si>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</si>
  <si>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</si>
  <si>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</si>
  <si>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</si>
  <si>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</si>
  <si>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</si>
  <si>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</si>
  <si>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</si>
  <si>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</si>
  <si>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</si>
  <si>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</si>
  <si>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</si>
  <si>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</si>
  <si>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</si>
  <si>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</si>
  <si>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</si>
  <si>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</si>
  <si>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</si>
  <si>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</si>
  <si>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</si>
  <si>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</si>
  <si>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</si>
  <si>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</si>
  <si>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</si>
  <si>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</si>
  <si>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</si>
  <si>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</si>
  <si>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</si>
  <si>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</si>
  <si>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</si>
  <si>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</si>
  <si>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</si>
  <si>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</si>
  <si>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</si>
  <si>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</si>
  <si>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</si>
  <si>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</si>
  <si>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</si>
  <si>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</si>
  <si>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</si>
  <si>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</si>
  <si>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</si>
  <si>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</si>
  <si>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</si>
  <si>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</si>
  <si>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</si>
  <si>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</si>
  <si>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</si>
  <si>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</si>
  <si>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</si>
  <si>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</si>
  <si>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</si>
  <si>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</si>
  <si>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</si>
  <si>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</si>
  <si>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</si>
  <si>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</si>
  <si>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</si>
  <si>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</si>
  <si>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</si>
  <si>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</si>
  <si>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</si>
  <si>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</si>
  <si>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</si>
  <si>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</si>
  <si>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</si>
  <si>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</si>
  <si>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</si>
  <si>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</si>
  <si>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</si>
  <si>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</si>
  <si>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</si>
  <si>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</si>
  <si>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</si>
  <si>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</si>
  <si>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</si>
  <si>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</si>
  <si>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</si>
  <si>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</si>
  <si>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</si>
  <si>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</si>
  <si>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</si>
  <si>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</si>
  <si>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</si>
  <si>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</si>
  <si>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</si>
  <si>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</si>
  <si>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</si>
  <si>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</si>
  <si>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</si>
  <si>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</si>
  <si>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</si>
  <si>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</si>
  <si>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</si>
  <si>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</si>
  <si>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</si>
  <si>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</si>
  <si>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</si>
  <si>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</si>
  <si>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</si>
  <si>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</si>
  <si>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</si>
  <si>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</si>
  <si>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</si>
  <si>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</si>
  <si>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</si>
  <si>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</si>
  <si>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</si>
  <si>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</si>
  <si>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</si>
  <si>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</si>
  <si>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</si>
  <si>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</si>
  <si>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</si>
  <si>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</si>
  <si>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</si>
  <si>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</si>
  <si>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</si>
  <si>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</si>
  <si>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</si>
  <si>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</si>
  <si>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</si>
  <si>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</si>
  <si>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</si>
  <si>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</si>
  <si>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</si>
  <si>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</si>
  <si>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</si>
  <si>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</si>
  <si>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</si>
  <si>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</si>
  <si>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</si>
  <si>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</si>
  <si>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</si>
  <si>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</si>
  <si>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</si>
  <si>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</si>
  <si>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</si>
  <si>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</si>
  <si>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</si>
  <si>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</si>
  <si>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</si>
  <si>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</si>
  <si>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</si>
  <si>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</si>
  <si>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</si>
  <si>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</si>
  <si>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</si>
  <si>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</si>
  <si>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</si>
  <si>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</si>
  <si>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</si>
  <si>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</si>
  <si>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</si>
  <si>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</si>
  <si>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</si>
  <si>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</si>
  <si>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</si>
  <si>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</si>
  <si>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</si>
  <si>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</si>
  <si>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</si>
  <si>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</si>
  <si>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</si>
  <si>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</si>
  <si>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</si>
  <si>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</si>
  <si>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</si>
  <si>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</si>
  <si>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</si>
  <si>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</si>
  <si>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</si>
  <si>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</si>
  <si>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</si>
  <si>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</si>
  <si>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</si>
  <si>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</si>
  <si>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</si>
  <si>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</si>
  <si>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</si>
  <si>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</si>
  <si>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</si>
  <si>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</si>
  <si>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</si>
  <si>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</si>
  <si>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</si>
  <si>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</si>
  <si>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</si>
  <si>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</si>
  <si>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</si>
  <si>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</si>
  <si>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</si>
  <si>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</si>
  <si>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</si>
  <si>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</si>
  <si>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</si>
  <si>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</si>
  <si>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</si>
  <si>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</si>
  <si>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</si>
  <si>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</si>
  <si>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</si>
  <si>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</si>
  <si>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</si>
  <si>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</si>
  <si>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</si>
  <si>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</si>
  <si>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</si>
  <si>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</si>
  <si>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</si>
  <si>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</si>
  <si>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</si>
  <si>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</si>
  <si>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</si>
  <si>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</si>
  <si>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</si>
  <si>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</si>
  <si>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</si>
  <si>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</si>
  <si>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</si>
  <si>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</si>
  <si>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</si>
  <si>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</si>
  <si>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</si>
  <si>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</si>
  <si>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</si>
  <si>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</si>
  <si>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</si>
  <si>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</si>
  <si>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</si>
  <si>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</si>
  <si>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</si>
  <si>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</si>
  <si>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</si>
  <si>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</si>
  <si>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</si>
  <si>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</si>
  <si>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</si>
  <si>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</si>
  <si>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</si>
  <si>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</si>
  <si>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</si>
  <si>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</si>
  <si>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</si>
  <si>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</si>
  <si>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</si>
  <si>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</si>
  <si>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</si>
  <si>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</si>
  <si>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</si>
  <si>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</si>
  <si>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</si>
  <si>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</si>
  <si>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</si>
  <si>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</si>
  <si>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</si>
  <si>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</si>
  <si>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</si>
  <si>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</si>
  <si>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</si>
  <si>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</si>
  <si>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</si>
  <si>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</si>
  <si>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</si>
  <si>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</si>
  <si>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</si>
  <si>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</si>
  <si>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</si>
  <si>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</si>
  <si>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</si>
  <si>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</si>
  <si>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</si>
  <si>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</si>
  <si>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</si>
  <si>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</si>
  <si>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</si>
  <si>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</si>
  <si>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</si>
  <si>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</si>
  <si>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</si>
  <si>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</si>
  <si>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</si>
  <si>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</si>
  <si>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</si>
  <si>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</si>
  <si>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</si>
  <si>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</si>
  <si>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</si>
  <si>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</si>
  <si>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</si>
  <si>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</si>
  <si>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</si>
  <si>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</si>
  <si>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</si>
  <si>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</si>
  <si>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</si>
  <si>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</si>
  <si>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</si>
  <si>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</si>
  <si>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</si>
  <si>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</si>
  <si>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</si>
  <si>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</si>
  <si>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</si>
  <si>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</si>
  <si>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</si>
  <si>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</si>
  <si>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</si>
  <si>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</si>
  <si>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</si>
  <si>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</si>
  <si>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</si>
  <si>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</si>
  <si>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</si>
  <si>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</si>
  <si>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</si>
  <si>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</si>
  <si>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</si>
  <si>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</si>
  <si>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</si>
  <si>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</si>
  <si>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</si>
  <si>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</si>
  <si>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</si>
  <si>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</si>
  <si>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</si>
  <si>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</si>
  <si>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</si>
  <si>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</si>
  <si>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</si>
  <si>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</si>
  <si>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</si>
  <si>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</si>
  <si>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</si>
  <si>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</si>
  <si>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</si>
  <si>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</si>
  <si>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</si>
  <si>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</si>
  <si>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</si>
  <si>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</si>
  <si>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</si>
  <si>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</si>
  <si>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</si>
  <si>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</si>
  <si>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</si>
  <si>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</si>
  <si>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</si>
  <si>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</si>
  <si>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</si>
  <si>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</si>
  <si>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</si>
  <si>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</si>
  <si>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</si>
  <si>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</si>
  <si>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</si>
  <si>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</si>
  <si>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</si>
  <si>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</si>
  <si>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</si>
  <si>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</si>
  <si>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</si>
  <si>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</si>
  <si>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</si>
  <si>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</si>
  <si>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</si>
  <si>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</si>
  <si>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</si>
  <si>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</si>
  <si>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</si>
  <si>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</si>
  <si>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</si>
  <si>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</si>
  <si>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</si>
  <si>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</si>
  <si>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</si>
  <si>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</si>
  <si>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</si>
  <si>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</si>
  <si>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</si>
  <si>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</si>
  <si>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</si>
  <si>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</si>
  <si>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</si>
  <si>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</si>
  <si>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</si>
  <si>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</si>
  <si>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</si>
  <si>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</si>
  <si>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</si>
  <si>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</si>
  <si>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</si>
  <si>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</si>
  <si>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</si>
  <si>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</si>
  <si>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</si>
  <si>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</si>
  <si>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</si>
  <si>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</si>
  <si>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</si>
  <si>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</si>
  <si>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</si>
  <si>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</si>
  <si>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</si>
  <si>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</si>
  <si>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</si>
  <si>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</si>
  <si>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</si>
  <si>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</si>
  <si>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</si>
  <si>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</si>
  <si>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</si>
  <si>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</si>
  <si>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</si>
  <si>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</si>
  <si>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</si>
  <si>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</si>
  <si>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</si>
  <si>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</si>
  <si>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</si>
  <si>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</si>
  <si>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</si>
  <si>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</si>
  <si>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</si>
  <si>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</si>
  <si>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</si>
  <si>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</si>
  <si>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</si>
  <si>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</si>
  <si>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</si>
  <si>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</si>
  <si>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</si>
  <si>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</si>
  <si>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</si>
  <si>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</si>
  <si>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</si>
  <si>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</si>
  <si>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</si>
  <si>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</si>
  <si>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</si>
  <si>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</si>
  <si>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</si>
  <si>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</si>
  <si>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</si>
  <si>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</si>
  <si>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</si>
  <si>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</si>
  <si>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</si>
  <si>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</si>
  <si>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</si>
  <si>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</si>
  <si>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</si>
  <si>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</si>
  <si>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</si>
  <si>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</si>
  <si>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</si>
  <si>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</si>
  <si>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</si>
  <si>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</si>
  <si>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</si>
  <si>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</si>
  <si>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</si>
  <si>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</si>
  <si>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</si>
  <si>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</si>
  <si>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</si>
  <si>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</si>
  <si>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</si>
  <si>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</si>
  <si>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</si>
  <si>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</si>
  <si>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</si>
  <si>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</si>
  <si>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</si>
  <si>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</si>
  <si>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</si>
  <si>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</si>
  <si>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</si>
  <si>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</si>
  <si>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</si>
  <si>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</si>
  <si>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</si>
  <si>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</si>
  <si>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</si>
  <si>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</si>
  <si>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</si>
  <si>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</si>
  <si>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</si>
  <si>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</si>
  <si>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</si>
  <si>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</si>
  <si>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</si>
  <si>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</si>
  <si>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</si>
  <si>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</si>
  <si>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</si>
  <si>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</si>
  <si>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</si>
  <si>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</si>
  <si>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</si>
  <si>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</si>
  <si>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</si>
  <si>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</si>
  <si>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</si>
  <si>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</si>
  <si>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</si>
  <si>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</si>
  <si>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</si>
  <si>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</si>
  <si>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</si>
  <si>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</si>
  <si>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</si>
  <si>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</si>
  <si>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</si>
  <si>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</si>
  <si>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</si>
  <si>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</si>
  <si>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</si>
  <si>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</si>
  <si>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</si>
  <si>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</si>
  <si>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</si>
  <si>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</si>
  <si>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</si>
  <si>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</si>
  <si>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</si>
  <si>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</si>
  <si>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</si>
  <si>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</si>
  <si>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</si>
  <si>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</si>
  <si>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</si>
  <si>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</si>
  <si>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</si>
  <si>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</si>
  <si>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</si>
  <si>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</si>
  <si>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</si>
  <si>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</si>
  <si>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</si>
  <si>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</si>
  <si>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</si>
  <si>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</si>
  <si>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</si>
  <si>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</si>
  <si>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</si>
  <si>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</si>
  <si>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</si>
  <si>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</si>
  <si>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</si>
  <si>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</si>
  <si>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</si>
  <si>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</si>
  <si>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</si>
  <si>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</si>
  <si>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</si>
  <si>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</si>
  <si>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</si>
  <si>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</si>
  <si>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</si>
  <si>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</si>
  <si>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</si>
  <si>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</si>
  <si>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</si>
  <si>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</si>
  <si>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</si>
  <si>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</si>
  <si>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</si>
  <si>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</si>
  <si>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</si>
  <si>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</si>
  <si>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</si>
  <si>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</si>
  <si>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</si>
  <si>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</si>
  <si>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</si>
  <si>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</si>
  <si>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</si>
  <si>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</si>
  <si>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</si>
  <si>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</si>
  <si>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</si>
  <si>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</si>
  <si>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</si>
  <si>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</si>
  <si>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</si>
  <si>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</si>
  <si>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</si>
  <si>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</si>
  <si>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</si>
  <si>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</si>
  <si>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</si>
  <si>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</si>
  <si>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</si>
  <si>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</si>
  <si>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</si>
  <si>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</si>
  <si>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</si>
  <si>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</si>
  <si>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</si>
  <si>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</si>
  <si>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</si>
  <si>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</si>
  <si>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</si>
  <si>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</si>
  <si>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</si>
  <si>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</si>
  <si>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</si>
  <si>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</si>
  <si>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</si>
  <si>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</si>
  <si>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</si>
  <si>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</si>
  <si>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</si>
  <si>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</si>
  <si>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</si>
  <si>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</si>
  <si>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</si>
  <si>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</si>
  <si>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</si>
  <si>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</si>
  <si>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</si>
  <si>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</si>
  <si>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</si>
  <si>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</si>
  <si>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</si>
  <si>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</si>
  <si>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</si>
  <si>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</si>
  <si>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</si>
  <si>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</si>
  <si>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</si>
  <si>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</si>
  <si>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</si>
  <si>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</si>
  <si>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</si>
  <si>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</si>
  <si>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</si>
  <si>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</si>
  <si>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</si>
  <si>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</si>
  <si>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</si>
  <si>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</si>
  <si>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</si>
  <si>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</si>
  <si>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</si>
  <si>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</si>
  <si>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</si>
  <si>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</si>
  <si>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</si>
  <si>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</si>
  <si>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</si>
  <si>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</si>
  <si>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</si>
  <si>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</si>
  <si>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</si>
  <si>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</si>
  <si>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</si>
  <si>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</si>
  <si>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</si>
  <si>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</si>
  <si>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</si>
  <si>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</si>
  <si>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</si>
  <si>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</si>
  <si>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</si>
  <si>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</si>
  <si>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</si>
  <si>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</si>
  <si>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</si>
  <si>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</si>
  <si>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</si>
  <si>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</si>
  <si>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</si>
  <si>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</si>
  <si>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</si>
  <si>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</si>
  <si>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</si>
  <si>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</si>
  <si>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</si>
  <si>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</si>
  <si>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</si>
  <si>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</si>
  <si>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</si>
  <si>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</si>
  <si>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</si>
  <si>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</si>
  <si>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</si>
  <si>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</si>
  <si>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</si>
  <si>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</si>
  <si>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</si>
  <si>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</si>
  <si>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</si>
  <si>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</si>
  <si>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</si>
  <si>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</si>
  <si>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</si>
  <si>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</si>
  <si>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</si>
  <si>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</si>
  <si>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</si>
  <si>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</si>
  <si>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</si>
  <si>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</si>
  <si>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</si>
  <si>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</si>
  <si>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</si>
  <si>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</si>
  <si>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</si>
  <si>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</si>
  <si>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</si>
  <si>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</si>
  <si>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</si>
  <si>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</si>
  <si>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</si>
  <si>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</si>
  <si>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</si>
  <si>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</si>
  <si>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</si>
  <si>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</si>
  <si>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</si>
  <si>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</si>
  <si>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</si>
  <si>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</si>
  <si>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</si>
  <si>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</si>
  <si>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</si>
  <si>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</si>
  <si>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</si>
  <si>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</si>
  <si>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</si>
  <si>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</si>
  <si>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</si>
  <si>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</si>
  <si>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</si>
  <si>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</si>
  <si>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</si>
  <si>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</si>
  <si>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</si>
  <si>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</si>
  <si>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</si>
  <si>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</si>
  <si>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</si>
  <si>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</si>
  <si>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</si>
  <si>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</si>
  <si>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</si>
  <si>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</si>
  <si>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</si>
  <si>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</si>
  <si>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</si>
  <si>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</si>
  <si>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</si>
  <si>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</si>
  <si>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</si>
  <si>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</si>
  <si>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</si>
  <si>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</si>
  <si>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</si>
  <si>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</si>
  <si>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</si>
  <si>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</si>
  <si>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</si>
  <si>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</si>
  <si>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</si>
  <si>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</si>
  <si>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</si>
  <si>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</si>
  <si>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</si>
  <si>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</si>
  <si>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</si>
  <si>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</si>
  <si>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</si>
  <si>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</si>
  <si>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</si>
  <si>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</si>
  <si>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</si>
  <si>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</si>
  <si>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</si>
  <si>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</si>
  <si>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</si>
  <si>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</si>
  <si>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</si>
  <si>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</si>
  <si>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</si>
  <si>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</si>
  <si>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</si>
  <si>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</si>
  <si>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</si>
  <si>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</si>
  <si>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</si>
  <si>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</si>
  <si>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</si>
  <si>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</si>
  <si>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</si>
  <si>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</si>
  <si>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</si>
  <si>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</si>
  <si>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</si>
  <si>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</si>
  <si>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</si>
  <si>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</si>
  <si>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</si>
  <si>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</si>
  <si>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</si>
  <si>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</si>
  <si>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</si>
  <si>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</si>
  <si>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</si>
  <si>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</si>
  <si>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</si>
  <si>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</si>
  <si>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</si>
  <si>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</si>
  <si>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</si>
  <si>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</si>
  <si>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</si>
  <si>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</si>
  <si>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</si>
  <si>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</si>
  <si>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</si>
  <si>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</si>
  <si>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</si>
  <si>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</si>
  <si>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</si>
  <si>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</si>
  <si>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</si>
  <si>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</si>
  <si>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</si>
  <si>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</si>
  <si>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</si>
  <si>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</si>
  <si>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</si>
  <si>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</si>
  <si>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</si>
  <si>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</si>
  <si>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</si>
  <si>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</si>
  <si>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</si>
  <si>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</si>
  <si>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</si>
  <si>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</si>
  <si>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</si>
  <si>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</si>
  <si>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</si>
  <si>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</si>
  <si>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</si>
  <si>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</si>
  <si>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</si>
  <si>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</si>
  <si>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</si>
  <si>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</si>
  <si>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</si>
  <si>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</si>
  <si>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</si>
  <si>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</si>
  <si>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</si>
  <si>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</si>
  <si>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</si>
  <si>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</si>
  <si>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</si>
  <si>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</si>
  <si>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</si>
  <si>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</si>
  <si>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</si>
  <si>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</si>
  <si>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</si>
  <si>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</si>
  <si>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</si>
  <si>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</si>
  <si>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</si>
  <si>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</si>
  <si>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</si>
  <si>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</si>
  <si>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</si>
  <si>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</si>
  <si>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</si>
  <si>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</si>
  <si>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</si>
  <si>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</si>
  <si>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</si>
  <si>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</si>
  <si>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</si>
  <si>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</si>
  <si>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</si>
  <si>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</si>
  <si>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</si>
  <si>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</si>
  <si>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</si>
  <si>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</si>
  <si>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</si>
  <si>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</si>
  <si>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</si>
  <si>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</si>
  <si>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</si>
  <si>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</si>
  <si>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</si>
  <si>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</si>
  <si>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</si>
  <si>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</si>
  <si>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</si>
  <si>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</si>
  <si>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</si>
  <si>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</si>
  <si>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</si>
  <si>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</si>
  <si>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</si>
  <si>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</si>
  <si>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</si>
  <si>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</si>
  <si>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</si>
  <si>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</si>
  <si>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</si>
  <si>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</si>
  <si>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</si>
  <si>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</si>
  <si>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</si>
  <si>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</si>
  <si>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</si>
  <si>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</si>
  <si>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</si>
  <si>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</si>
  <si>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</si>
  <si>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</si>
  <si>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</si>
  <si>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</si>
  <si>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</si>
  <si>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</si>
  <si>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</si>
  <si>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</si>
  <si>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</si>
  <si>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</si>
  <si>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</si>
  <si>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</si>
  <si>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</si>
  <si>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</si>
  <si>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</si>
  <si>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</si>
  <si>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</si>
  <si>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</si>
  <si>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</si>
  <si>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</si>
  <si>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</si>
  <si>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</si>
  <si>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</si>
  <si>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</si>
  <si>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</si>
  <si>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</si>
  <si>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</si>
  <si>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</si>
  <si>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</si>
  <si>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</si>
  <si>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</si>
  <si>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</si>
  <si>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</si>
  <si>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</si>
  <si>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</si>
  <si>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</si>
  <si>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</si>
  <si>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</si>
  <si>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</si>
  <si>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</si>
  <si>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</si>
  <si>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</si>
  <si>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</si>
  <si>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</si>
  <si>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</si>
  <si>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</si>
  <si>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</si>
  <si>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</si>
  <si>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</si>
  <si>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</si>
  <si>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</si>
  <si>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</si>
  <si>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</si>
  <si>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</si>
  <si>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</si>
  <si>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</si>
  <si>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</si>
  <si>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</si>
  <si>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</si>
  <si>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</si>
  <si>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</si>
  <si>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</si>
  <si>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</si>
  <si>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</si>
  <si>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</si>
  <si>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</si>
  <si>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</si>
  <si>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</si>
  <si>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</si>
  <si>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</si>
  <si>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</si>
  <si>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</si>
  <si>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</si>
  <si>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</si>
  <si>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</si>
  <si>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</si>
  <si>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</si>
  <si>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</si>
  <si>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</si>
  <si>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</si>
  <si>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</si>
  <si>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</si>
  <si>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</si>
  <si>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</si>
  <si>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</si>
  <si>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</si>
  <si>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</si>
  <si>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</si>
  <si>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</si>
  <si>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</si>
  <si>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</si>
  <si>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</si>
  <si>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</si>
  <si>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</si>
  <si>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</si>
  <si>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</si>
  <si>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</si>
  <si>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</si>
  <si>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</si>
  <si>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</si>
  <si>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</si>
  <si>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</si>
  <si>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</si>
  <si>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</si>
  <si>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</si>
  <si>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</si>
  <si>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</si>
  <si>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</si>
  <si>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</si>
  <si>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</si>
  <si>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</si>
  <si>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</si>
  <si>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</si>
  <si>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</si>
  <si>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</si>
  <si>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</si>
  <si>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</si>
  <si>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</si>
  <si>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</si>
  <si>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</si>
  <si>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</si>
  <si>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</si>
  <si>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</si>
  <si>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</si>
  <si>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</si>
  <si>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</si>
  <si>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</si>
  <si>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</si>
  <si>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</si>
  <si>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</si>
  <si>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</si>
  <si>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</si>
  <si>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</si>
  <si>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</si>
  <si>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</si>
  <si>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</si>
  <si>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</si>
  <si>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</si>
  <si>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</si>
  <si>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</si>
  <si>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</si>
  <si>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</si>
  <si>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</si>
  <si>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</si>
  <si>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</si>
  <si>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</si>
  <si>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</si>
  <si>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</si>
  <si>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</si>
  <si>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</si>
  <si>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</si>
  <si>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</si>
  <si>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</si>
  <si>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</si>
  <si>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</si>
  <si>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</si>
  <si>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</si>
  <si>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</si>
  <si>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</si>
  <si>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</si>
  <si>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</si>
  <si>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</si>
  <si>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</si>
  <si>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</si>
  <si>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</si>
  <si>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</si>
  <si>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</si>
  <si>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</si>
  <si>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</si>
  <si>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</si>
  <si>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</si>
  <si>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</si>
  <si>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</si>
  <si>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</si>
  <si>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</si>
  <si>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</si>
  <si>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</si>
  <si>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</si>
  <si>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</si>
  <si>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</si>
  <si>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</si>
  <si>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</si>
  <si>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</si>
  <si>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</si>
  <si>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</si>
  <si>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</si>
  <si>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</si>
  <si>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</si>
  <si>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</si>
  <si>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</si>
  <si>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</si>
  <si>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</si>
  <si>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</si>
  <si>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</si>
  <si>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</si>
  <si>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</si>
  <si>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</si>
  <si>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</si>
  <si>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</si>
  <si>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</si>
  <si>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</si>
  <si>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</si>
  <si>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</si>
  <si>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</si>
  <si>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</si>
  <si>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</si>
  <si>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</si>
  <si>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</si>
  <si>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</si>
  <si>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</si>
  <si>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</si>
  <si>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</si>
  <si>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</si>
  <si>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</si>
  <si>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</si>
  <si>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</si>
  <si>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</si>
  <si>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</si>
  <si>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</si>
  <si>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</si>
  <si>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</si>
  <si>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</si>
  <si>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</si>
  <si>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</si>
  <si>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</si>
  <si>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</si>
  <si>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</si>
  <si>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</si>
  <si>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</si>
  <si>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</si>
  <si>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</si>
  <si>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</si>
  <si>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</si>
  <si>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</si>
  <si>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</si>
  <si>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</si>
  <si>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</si>
  <si>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</si>
  <si>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</si>
  <si>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</si>
  <si>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</si>
  <si>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</si>
  <si>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</si>
  <si>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</si>
  <si>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</si>
  <si>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</si>
  <si>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</si>
  <si>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</si>
  <si>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</si>
  <si>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</si>
  <si>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</si>
  <si>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</si>
  <si>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</si>
  <si>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</si>
  <si>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</si>
  <si>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</si>
  <si>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</si>
  <si>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</si>
  <si>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</si>
  <si>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</si>
  <si>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</si>
  <si>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</si>
  <si>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</si>
  <si>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</si>
  <si>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</si>
  <si>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</si>
  <si>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</si>
  <si>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</si>
  <si>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</si>
  <si>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</si>
  <si>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</si>
  <si>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</si>
  <si>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</si>
  <si>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</si>
  <si>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</si>
  <si>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</si>
  <si>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</si>
  <si>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</si>
  <si>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</si>
  <si>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</si>
  <si>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</si>
  <si>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</si>
  <si>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</si>
  <si>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</si>
  <si>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</si>
  <si>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</si>
  <si>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</si>
  <si>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</si>
  <si>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</si>
  <si>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</si>
  <si>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</si>
  <si>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</si>
  <si>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</si>
  <si>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</si>
  <si>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</si>
  <si>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</si>
  <si>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</si>
  <si>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</si>
  <si>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</si>
  <si>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</si>
  <si>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</si>
  <si>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</si>
  <si>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</si>
  <si>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</si>
  <si>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</si>
  <si>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</si>
  <si>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</si>
  <si>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</si>
  <si>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</si>
  <si>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</si>
  <si>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</si>
  <si>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</si>
  <si>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</si>
  <si>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</si>
  <si>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</si>
  <si>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</si>
  <si>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</si>
  <si>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</si>
  <si>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</si>
  <si>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</si>
  <si>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</si>
  <si>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</si>
  <si>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</si>
  <si>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</si>
  <si>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</si>
  <si>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</si>
  <si>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</si>
  <si>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</si>
  <si>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</si>
  <si>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</si>
  <si>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</si>
  <si>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</si>
  <si>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</si>
  <si>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</si>
  <si>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</si>
  <si>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</si>
  <si>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</si>
  <si>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</si>
  <si>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</si>
  <si>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</si>
  <si>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</si>
  <si>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</si>
  <si>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</si>
  <si>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</si>
  <si>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</si>
  <si>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</si>
  <si>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</si>
  <si>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</si>
  <si>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</si>
  <si>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</si>
  <si>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</si>
  <si>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</si>
  <si>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</si>
  <si>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</si>
  <si>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</si>
  <si>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</si>
  <si>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</si>
  <si>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</si>
  <si>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</si>
  <si>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</si>
  <si>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</si>
  <si>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</si>
  <si>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</si>
  <si>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</si>
  <si>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</si>
  <si>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</si>
  <si>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</si>
  <si>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</si>
  <si>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</si>
  <si>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</si>
  <si>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</si>
  <si>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</si>
  <si>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</si>
  <si>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</si>
  <si>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</si>
  <si>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</si>
  <si>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</si>
  <si>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</si>
  <si>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</si>
  <si>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</si>
  <si>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</si>
  <si>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</si>
  <si>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</si>
  <si>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</si>
  <si>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</si>
  <si>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</si>
  <si>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</si>
  <si>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</si>
  <si>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</si>
  <si>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</si>
  <si>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</si>
  <si>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</si>
  <si>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</si>
  <si>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</si>
  <si>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</si>
  <si>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</si>
  <si>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</si>
  <si>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</si>
  <si>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</si>
  <si>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</si>
  <si>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</si>
  <si>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</si>
  <si>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</si>
  <si>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</si>
  <si>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</si>
  <si>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</si>
  <si>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</si>
  <si>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</si>
  <si>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</si>
  <si>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</si>
  <si>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</si>
  <si>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</si>
  <si>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</si>
  <si>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</si>
  <si>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</si>
  <si>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</si>
  <si>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</si>
  <si>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</si>
  <si>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</si>
  <si>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</si>
  <si>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</si>
  <si>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</si>
  <si>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</si>
  <si>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</si>
  <si>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</si>
  <si>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</si>
  <si>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</si>
  <si>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</si>
  <si>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</si>
  <si>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</si>
  <si>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</si>
  <si>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</si>
  <si>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</si>
  <si>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</si>
  <si>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</si>
  <si>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</si>
  <si>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</si>
  <si>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</si>
  <si>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</si>
  <si>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</si>
  <si>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</si>
  <si>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</si>
  <si>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</si>
  <si>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</si>
  <si>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</si>
  <si>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</si>
  <si>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</si>
  <si>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</si>
  <si>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</si>
  <si>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</si>
  <si>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</si>
  <si>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</si>
  <si>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</si>
  <si>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</si>
  <si>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</si>
  <si>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</si>
  <si>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</si>
  <si>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</si>
  <si>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</si>
  <si>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</si>
  <si>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</si>
  <si>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</si>
  <si>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</si>
  <si>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</si>
  <si>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</si>
  <si>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</si>
  <si>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</si>
  <si>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</si>
  <si>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</si>
  <si>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</si>
  <si>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</si>
  <si>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</si>
  <si>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</si>
  <si>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</si>
  <si>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</si>
  <si>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</si>
  <si>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</si>
  <si>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</si>
  <si>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</si>
  <si>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</si>
  <si>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</si>
  <si>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</si>
  <si>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</si>
  <si>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</si>
  <si>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</si>
  <si>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</si>
  <si>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</si>
  <si>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</si>
  <si>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</si>
  <si>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</si>
  <si>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</si>
  <si>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</si>
  <si>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</si>
  <si>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</si>
  <si>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</si>
  <si>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</si>
  <si>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</si>
  <si>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</si>
  <si>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</si>
  <si>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</si>
  <si>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</si>
  <si>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</si>
  <si>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</si>
  <si>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</si>
  <si>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</si>
  <si>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</si>
  <si>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</si>
  <si>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</si>
  <si>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</si>
  <si>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</si>
  <si>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</si>
  <si>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</si>
  <si>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</si>
  <si>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</si>
  <si>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</si>
  <si>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</si>
  <si>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</si>
  <si>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</si>
  <si>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</si>
  <si>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</si>
  <si>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</si>
  <si>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</si>
  <si>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</si>
  <si>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</si>
  <si>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</si>
  <si>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</si>
  <si>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</si>
  <si>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</si>
  <si>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</si>
  <si>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</si>
  <si>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</si>
  <si>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</si>
  <si>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</si>
  <si>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</si>
  <si>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</si>
  <si>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</si>
  <si>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</si>
  <si>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</si>
  <si>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</si>
  <si>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</si>
  <si>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</si>
  <si>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</si>
  <si>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</si>
  <si>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</si>
  <si>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</si>
  <si>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</si>
  <si>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</si>
  <si>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</si>
  <si>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</si>
  <si>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</si>
  <si>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</si>
  <si>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</si>
  <si>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</si>
  <si>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</si>
  <si>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</si>
  <si>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</si>
  <si>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</si>
  <si>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</si>
  <si>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</si>
  <si>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</si>
  <si>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</si>
  <si>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</si>
  <si>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</si>
  <si>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</si>
  <si>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</si>
  <si>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</si>
  <si>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</si>
  <si>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</si>
  <si>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</si>
  <si>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</si>
  <si>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</si>
  <si>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</si>
  <si>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</si>
  <si>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</si>
  <si>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</si>
  <si>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</si>
  <si>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</si>
  <si>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</si>
  <si>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</si>
  <si>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</si>
  <si>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</si>
  <si>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</si>
  <si>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</si>
  <si>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</si>
  <si>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</si>
  <si>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</si>
  <si>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</si>
  <si>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</si>
  <si>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</si>
  <si>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</si>
  <si>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</si>
  <si>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</si>
  <si>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</si>
  <si>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</si>
  <si>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</si>
  <si>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</si>
  <si>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</si>
  <si>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</si>
  <si>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</si>
  <si>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</si>
  <si>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</si>
  <si>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</si>
  <si>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</si>
  <si>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</si>
  <si>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</si>
  <si>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</si>
  <si>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</si>
  <si>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</si>
  <si>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</si>
  <si>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</si>
  <si>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</si>
  <si>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</si>
  <si>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</si>
  <si>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</si>
  <si>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</si>
  <si>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</si>
  <si>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</si>
  <si>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</si>
  <si>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</si>
  <si>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</si>
  <si>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</si>
  <si>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</si>
  <si>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</si>
  <si>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</si>
  <si>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</si>
  <si>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</si>
  <si>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</si>
  <si>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</si>
  <si>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</si>
  <si>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</si>
  <si>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</si>
  <si>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</si>
  <si>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</si>
  <si>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</si>
  <si>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</si>
  <si>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</si>
  <si>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</si>
  <si>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</si>
  <si>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</si>
  <si>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</si>
  <si>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</si>
  <si>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</si>
  <si>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</si>
  <si>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</si>
  <si>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</si>
  <si>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</si>
  <si>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</si>
  <si>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</si>
  <si>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</si>
  <si>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</si>
  <si>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</si>
  <si>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</si>
  <si>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</si>
  <si>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</si>
  <si>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</si>
  <si>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</si>
  <si>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</si>
  <si>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</si>
  <si>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</si>
  <si>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</si>
  <si>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</si>
  <si>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</si>
  <si>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</si>
  <si>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</si>
  <si>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</si>
  <si>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</si>
  <si>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</si>
  <si>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</si>
  <si>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</si>
  <si>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</si>
  <si>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</si>
  <si>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</si>
  <si>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</si>
  <si>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</si>
  <si>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</si>
  <si>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</si>
  <si>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</si>
  <si>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</si>
  <si>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</si>
  <si>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</si>
  <si>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</si>
  <si>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</si>
  <si>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</si>
  <si>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</si>
  <si>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</si>
  <si>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</si>
  <si>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</si>
  <si>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</si>
  <si>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</si>
  <si>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</si>
  <si>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</si>
  <si>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</si>
  <si>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</si>
  <si>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</si>
  <si>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</si>
  <si>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</si>
  <si>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</si>
  <si>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</si>
  <si>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</si>
  <si>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</si>
  <si>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</si>
  <si>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</si>
  <si>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</si>
  <si>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</si>
  <si>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</si>
  <si>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</si>
  <si>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</si>
  <si>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</si>
  <si>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</si>
  <si>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</si>
  <si>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</si>
  <si>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</si>
  <si>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</si>
  <si>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</si>
  <si>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</si>
  <si>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</si>
  <si>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</si>
  <si>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</si>
  <si>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</si>
  <si>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</si>
  <si>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</si>
  <si>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</si>
  <si>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</si>
  <si>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</si>
  <si>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</si>
  <si>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</si>
  <si>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</si>
  <si>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</si>
  <si>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</si>
  <si>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</si>
  <si>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</si>
  <si>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</si>
  <si>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</si>
  <si>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</si>
  <si>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</si>
  <si>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</si>
  <si>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</si>
  <si>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</si>
  <si>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</si>
  <si>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</si>
  <si>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</si>
  <si>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</si>
  <si>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</si>
  <si>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</si>
  <si>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</si>
  <si>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</si>
  <si>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</si>
  <si>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</si>
  <si>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</si>
  <si>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</si>
  <si>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</si>
  <si>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</si>
  <si>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</si>
  <si>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</si>
  <si>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</si>
  <si>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</si>
  <si>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</si>
  <si>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</si>
  <si>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</si>
  <si>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</si>
  <si>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</si>
  <si>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</si>
  <si>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</si>
  <si>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</si>
  <si>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</si>
  <si>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</si>
  <si>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</si>
  <si>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</si>
  <si>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</si>
  <si>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</si>
  <si>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</si>
  <si>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</si>
  <si>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</si>
  <si>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</si>
  <si>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</si>
  <si>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</si>
  <si>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</si>
  <si>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</si>
  <si>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</si>
  <si>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</si>
  <si>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</si>
  <si>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</si>
  <si>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</si>
  <si>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</si>
  <si>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</si>
  <si>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</si>
  <si>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</si>
  <si>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</si>
  <si>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</si>
  <si>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</si>
  <si>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</si>
  <si>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</si>
  <si>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</si>
  <si>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</si>
  <si>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</si>
  <si>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</si>
  <si>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</si>
  <si>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</si>
  <si>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</si>
  <si>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</si>
  <si>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</si>
  <si>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</si>
  <si>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</si>
  <si>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</si>
  <si>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</si>
  <si>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</si>
  <si>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</si>
  <si>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</si>
  <si>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</si>
  <si>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</si>
  <si>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</si>
  <si>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</si>
  <si>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</si>
  <si>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</si>
  <si>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</si>
  <si>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</si>
  <si>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</si>
  <si>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</si>
  <si>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</si>
  <si>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</si>
  <si>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</si>
  <si>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</si>
  <si>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</si>
  <si>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</si>
  <si>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</si>
  <si>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</si>
  <si>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</si>
  <si>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</si>
  <si>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</si>
  <si>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</si>
  <si>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</si>
  <si>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</si>
  <si>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</si>
  <si>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</si>
  <si>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</si>
  <si>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</si>
  <si>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</si>
  <si>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</si>
  <si>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</si>
  <si>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</si>
  <si>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</si>
  <si>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</si>
  <si>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</si>
  <si>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</si>
  <si>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</si>
  <si>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</si>
  <si>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</si>
  <si>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</si>
  <si>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</si>
  <si>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</si>
  <si>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</si>
  <si>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</si>
  <si>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</si>
  <si>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</si>
  <si>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</si>
  <si>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</si>
  <si>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</si>
  <si>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</si>
  <si>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</si>
  <si>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</si>
  <si>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</si>
  <si>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</si>
  <si>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</si>
  <si>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</si>
  <si>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</si>
  <si>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</si>
  <si>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</si>
  <si>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</si>
  <si>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</si>
  <si>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</si>
  <si>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</si>
  <si>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</si>
  <si>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</si>
  <si>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</si>
  <si>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</si>
  <si>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</si>
  <si>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</si>
  <si>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</si>
  <si>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</si>
  <si>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</si>
  <si>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</si>
  <si>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</si>
  <si>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</si>
  <si>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</si>
  <si>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</si>
  <si>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</si>
  <si>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</si>
  <si>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</si>
  <si>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</si>
  <si>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</si>
  <si>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</si>
  <si>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</si>
  <si>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</si>
  <si>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</si>
  <si>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</si>
  <si>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</si>
  <si>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</si>
  <si>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</si>
  <si>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</si>
  <si>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</si>
  <si>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</si>
  <si>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</si>
  <si>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</si>
  <si>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</si>
  <si>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</si>
  <si>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</si>
  <si>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</si>
  <si>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</si>
  <si>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</si>
  <si>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</si>
  <si>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</si>
  <si>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</si>
  <si>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</si>
  <si>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</si>
  <si>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</si>
  <si>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</si>
  <si>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</si>
  <si>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</si>
  <si>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</si>
  <si>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</si>
  <si>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</si>
  <si>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</si>
  <si>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</si>
  <si>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</si>
  <si>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</si>
  <si>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</si>
  <si>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</si>
  <si>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</si>
  <si>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</si>
  <si>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</si>
  <si>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</si>
  <si>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</si>
  <si>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</si>
  <si>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</si>
  <si>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</si>
  <si>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</si>
  <si>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</si>
  <si>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</si>
  <si>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</si>
  <si>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</si>
  <si>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</si>
  <si>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</si>
  <si>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</si>
  <si>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</si>
  <si>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</si>
  <si>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</si>
  <si>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</si>
  <si>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</si>
  <si>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</si>
  <si>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</si>
  <si>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</si>
  <si>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</si>
  <si>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</si>
  <si>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</si>
  <si>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</si>
  <si>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</si>
  <si>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</si>
  <si>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</si>
  <si>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</si>
  <si>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</si>
  <si>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</si>
  <si>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</si>
  <si>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</si>
  <si>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</si>
  <si>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</si>
  <si>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</si>
  <si>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</si>
  <si>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</si>
  <si>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</si>
  <si>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</si>
  <si>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</si>
  <si>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</si>
  <si>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</si>
  <si>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</si>
  <si>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</si>
  <si>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</si>
  <si>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</si>
  <si>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</si>
  <si>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</si>
  <si>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</si>
  <si>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</si>
  <si>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</si>
  <si>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</si>
  <si>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</si>
  <si>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</si>
  <si>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</si>
  <si>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</si>
  <si>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</si>
  <si>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</si>
  <si>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</si>
  <si>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</si>
  <si>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</si>
  <si>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</si>
  <si>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</si>
  <si>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</si>
  <si>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</si>
  <si>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</si>
  <si>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</si>
  <si>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</si>
  <si>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</si>
  <si>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</si>
  <si>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</si>
  <si>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</si>
  <si>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</si>
  <si>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</si>
  <si>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</si>
  <si>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</si>
  <si>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</si>
  <si>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</si>
  <si>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</si>
  <si>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</si>
  <si>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</si>
  <si>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</si>
  <si>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</si>
  <si>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</si>
  <si>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</si>
  <si>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</si>
  <si>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</si>
  <si>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</si>
  <si>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</si>
  <si>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</si>
  <si>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</si>
  <si>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</si>
  <si>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</si>
  <si>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</si>
  <si>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</si>
  <si>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</si>
  <si>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</si>
  <si>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</si>
  <si>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</si>
  <si>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</si>
  <si>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</si>
  <si>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</si>
  <si>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</si>
  <si>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</si>
  <si>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</si>
  <si>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</si>
  <si>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</si>
  <si>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</si>
  <si>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</si>
  <si>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</si>
  <si>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</si>
  <si>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</si>
  <si>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</si>
  <si>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</si>
  <si>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</si>
  <si>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</si>
  <si>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</si>
  <si>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</si>
  <si>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</si>
  <si>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</si>
  <si>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</si>
  <si>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</si>
  <si>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</si>
  <si>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</si>
  <si>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</si>
  <si>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</si>
  <si>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</si>
  <si>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</si>
  <si>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</si>
  <si>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</si>
  <si>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</si>
  <si>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</si>
  <si>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</si>
  <si>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</si>
  <si>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</si>
  <si>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</si>
  <si>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</si>
  <si>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</si>
  <si>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</si>
  <si>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</si>
  <si>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</si>
  <si>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</si>
  <si>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</si>
  <si>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</si>
  <si>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</si>
  <si>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</si>
  <si>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</si>
  <si>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</si>
  <si>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</si>
  <si>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</si>
  <si>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</si>
  <si>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</si>
  <si>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</si>
  <si>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</si>
  <si>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</si>
  <si>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</si>
  <si>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</si>
  <si>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</si>
  <si>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</si>
  <si>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</si>
  <si>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</si>
  <si>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</si>
  <si>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</si>
  <si>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</si>
  <si>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</si>
  <si>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</si>
  <si>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</si>
  <si>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</si>
  <si>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</si>
  <si>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</si>
  <si>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</si>
  <si>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</si>
  <si>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</si>
  <si>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</si>
  <si>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</si>
  <si>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</si>
  <si>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</si>
  <si>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</si>
  <si>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</si>
  <si>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</si>
  <si>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</si>
  <si>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</si>
  <si>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</si>
  <si>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</si>
  <si>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</si>
  <si>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</si>
  <si>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</si>
  <si>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</si>
  <si>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</si>
  <si>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</si>
  <si>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</si>
  <si>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</si>
  <si>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</si>
  <si>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</si>
  <si>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</si>
  <si>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</si>
  <si>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</si>
  <si>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</si>
  <si>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</si>
  <si>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</si>
  <si>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</si>
  <si>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</si>
  <si>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</si>
  <si>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</si>
  <si>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</si>
  <si>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</si>
  <si>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</si>
  <si>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</si>
  <si>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</si>
  <si>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</si>
  <si>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</si>
  <si>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</si>
  <si>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</si>
  <si>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</si>
  <si>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</si>
  <si>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</si>
  <si>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</si>
  <si>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</si>
  <si>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</si>
  <si>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</si>
  <si>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</si>
  <si>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</si>
  <si>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</si>
  <si>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</si>
  <si>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</si>
  <si>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</si>
  <si>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</si>
  <si>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</si>
  <si>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</si>
  <si>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</si>
  <si>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</si>
  <si>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</si>
  <si>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</si>
  <si>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</si>
  <si>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</si>
  <si>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</si>
  <si>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</si>
  <si>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</si>
  <si>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</si>
  <si>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</si>
  <si>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</si>
  <si>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</si>
  <si>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</si>
  <si>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</si>
  <si>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</si>
  <si>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</si>
  <si>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</si>
  <si>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</si>
  <si>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</si>
  <si>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</si>
  <si>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</si>
  <si>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</si>
  <si>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</si>
  <si>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</si>
  <si>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</si>
  <si>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</si>
  <si>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</si>
  <si>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</si>
  <si>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</si>
  <si>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</si>
  <si>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</si>
  <si>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</si>
  <si>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</si>
  <si>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</si>
  <si>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</si>
  <si>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</si>
  <si>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</si>
  <si>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</si>
  <si>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</si>
  <si>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</si>
  <si>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</si>
  <si>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</si>
  <si>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</si>
  <si>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</si>
  <si>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</si>
  <si>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</si>
  <si>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</si>
  <si>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</si>
  <si>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</si>
  <si>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</si>
  <si>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</si>
  <si>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</si>
  <si>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</si>
  <si>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</si>
  <si>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</si>
  <si>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</si>
  <si>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</si>
  <si>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</si>
  <si>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</si>
  <si>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</si>
  <si>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</si>
  <si>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</si>
  <si>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</si>
  <si>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</si>
  <si>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</si>
  <si>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</si>
  <si>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</si>
  <si>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</si>
  <si>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</si>
  <si>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</si>
  <si>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</si>
  <si>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</si>
  <si>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</si>
  <si>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</si>
  <si>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</si>
  <si>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</si>
  <si>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</si>
  <si>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</si>
  <si>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</si>
  <si>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</si>
  <si>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</si>
  <si>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</si>
  <si>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</si>
  <si>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</si>
  <si>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</si>
  <si>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</si>
  <si>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</si>
  <si>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</si>
  <si>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</si>
  <si>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</si>
  <si>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</si>
  <si>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</si>
  <si>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</si>
  <si>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</si>
  <si>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</si>
  <si>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</si>
  <si>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</si>
  <si>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</si>
  <si>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</si>
  <si>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</si>
  <si>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</si>
  <si>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</si>
  <si>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</si>
  <si>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</si>
  <si>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</si>
  <si>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</si>
  <si>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</si>
  <si>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</si>
  <si>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</si>
  <si>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</si>
  <si>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</si>
  <si>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</si>
  <si>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</si>
  <si>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</si>
  <si>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</si>
  <si>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</si>
  <si>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</si>
  <si>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</si>
  <si>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</si>
  <si>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</si>
  <si>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</si>
  <si>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</si>
  <si>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</si>
  <si>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</si>
  <si>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</si>
  <si>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</si>
  <si>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</si>
  <si>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</si>
  <si>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</si>
  <si>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</si>
  <si>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</si>
  <si>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</si>
  <si>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</si>
  <si>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</si>
  <si>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</si>
  <si>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</si>
  <si>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</si>
  <si>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</si>
  <si>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</si>
  <si>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</si>
  <si>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</si>
  <si>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</si>
  <si>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</si>
  <si>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</si>
  <si>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</si>
  <si>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</si>
  <si>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</si>
  <si>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</si>
  <si>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</si>
  <si>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</si>
  <si>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</si>
  <si>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</si>
  <si>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</si>
  <si>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</si>
  <si>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</si>
  <si>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</si>
  <si>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</si>
  <si>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</si>
  <si>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</si>
  <si>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</si>
  <si>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</si>
  <si>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</si>
  <si>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</si>
  <si>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</si>
  <si>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</si>
  <si>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</si>
  <si>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</si>
  <si>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</si>
  <si>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</si>
  <si>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</si>
  <si>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</si>
  <si>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</si>
  <si>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</si>
  <si>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</si>
  <si>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</si>
  <si>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</si>
  <si>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</si>
  <si>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</si>
  <si>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</si>
  <si>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</si>
  <si>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</si>
  <si>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</si>
  <si>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</si>
  <si>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</si>
  <si>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</si>
  <si>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</si>
  <si>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</si>
  <si>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</si>
  <si>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</si>
  <si>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</si>
  <si>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</si>
  <si>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</si>
  <si>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</si>
  <si>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</si>
  <si>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</si>
  <si>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</si>
  <si>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</si>
  <si>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</si>
  <si>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</si>
  <si>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</si>
  <si>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</si>
  <si>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</si>
  <si>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</si>
  <si>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</si>
  <si>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</si>
  <si>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</si>
  <si>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</si>
  <si>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</si>
  <si>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</si>
  <si>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</si>
  <si>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</si>
  <si>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</si>
  <si>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</si>
  <si>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</si>
  <si>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</si>
  <si>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</si>
  <si>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</si>
  <si>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</si>
  <si>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</si>
  <si>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</si>
  <si>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</si>
  <si>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</si>
  <si>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</si>
  <si>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</si>
  <si>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</si>
  <si>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</si>
  <si>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</si>
  <si>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</si>
  <si>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</si>
  <si>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</si>
  <si>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</si>
  <si>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</si>
  <si>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</si>
  <si>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</si>
  <si>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</si>
  <si>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</si>
  <si>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</si>
  <si>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</si>
  <si>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</si>
  <si>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</si>
  <si>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</si>
  <si>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</si>
  <si>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</si>
  <si>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</si>
  <si>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</si>
  <si>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</si>
  <si>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</si>
  <si>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</si>
  <si>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</si>
  <si>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</si>
  <si>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</si>
  <si>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</si>
  <si>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</si>
  <si>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</si>
  <si>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</si>
  <si>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</si>
  <si>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</si>
  <si>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</si>
  <si>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</si>
  <si>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</si>
  <si>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</si>
  <si>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</si>
  <si>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</si>
  <si>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</si>
  <si>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</si>
  <si>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</si>
  <si>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</si>
  <si>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</si>
  <si>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</si>
  <si>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</si>
  <si>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</si>
  <si>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</si>
  <si>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</si>
  <si>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</si>
  <si>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</si>
  <si>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</si>
  <si>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</si>
  <si>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</si>
  <si>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</si>
  <si>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</si>
  <si>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</si>
  <si>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</si>
  <si>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</si>
  <si>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</si>
  <si>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</si>
  <si>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</si>
  <si>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</si>
  <si>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</si>
  <si>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</si>
  <si>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</si>
  <si>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</si>
  <si>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</si>
  <si>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</si>
  <si>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</si>
  <si>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</si>
  <si>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</si>
  <si>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</si>
  <si>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</si>
  <si>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</si>
  <si>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</si>
  <si>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</si>
  <si>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</si>
  <si>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</si>
  <si>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</si>
  <si>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</si>
  <si>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</si>
  <si>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</si>
  <si>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</si>
  <si>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</si>
  <si>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</si>
  <si>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</si>
  <si>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</si>
  <si>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</si>
  <si>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</si>
  <si>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</si>
  <si>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</si>
  <si>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</si>
  <si>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</si>
  <si>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</si>
  <si>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</si>
  <si>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</si>
  <si>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</si>
  <si>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</si>
  <si>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</si>
  <si>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</si>
  <si>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</si>
  <si>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</si>
  <si>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</si>
  <si>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</si>
  <si>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</si>
  <si>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</si>
  <si>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</si>
  <si>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</si>
  <si>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</si>
  <si>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</si>
  <si>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</si>
  <si>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</si>
  <si>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</si>
  <si>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</si>
  <si>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</si>
  <si>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</si>
  <si>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</si>
  <si>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</si>
  <si>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</si>
  <si>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</si>
  <si>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</si>
  <si>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</si>
  <si>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</si>
  <si>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</si>
  <si>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</si>
  <si>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</si>
  <si>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</si>
  <si>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</si>
  <si>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</si>
  <si>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</si>
  <si>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</si>
  <si>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</si>
  <si>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</si>
  <si>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</si>
  <si>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</si>
  <si>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</si>
  <si>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</si>
  <si>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</si>
  <si>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</si>
  <si>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</si>
  <si>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</si>
  <si>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</si>
  <si>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</si>
  <si>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</si>
  <si>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</si>
  <si>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</si>
  <si>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</si>
  <si>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</si>
  <si>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</si>
  <si>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</si>
  <si>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</si>
  <si>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</si>
  <si>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</si>
  <si>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</si>
  <si>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</si>
  <si>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</si>
  <si>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</si>
  <si>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</si>
  <si>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</si>
  <si>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</si>
  <si>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</si>
  <si>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</si>
  <si>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</si>
  <si>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</si>
  <si>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</si>
  <si>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</si>
  <si>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</si>
  <si>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</si>
  <si>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</si>
  <si>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</si>
  <si>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</si>
  <si>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</si>
  <si>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</si>
  <si>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</si>
  <si>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</si>
  <si>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</si>
  <si>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</si>
  <si>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</si>
  <si>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</si>
  <si>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</si>
  <si>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</si>
  <si>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</si>
  <si>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</si>
  <si>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</si>
  <si>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</si>
  <si>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</si>
  <si>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</si>
  <si>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</si>
  <si>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</si>
  <si>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</si>
  <si>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</si>
  <si>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</si>
  <si>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</si>
  <si>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</si>
  <si>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</si>
  <si>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</si>
  <si>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</si>
  <si>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</si>
  <si>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</si>
  <si>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</si>
  <si>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</si>
  <si>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</si>
  <si>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</si>
  <si>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</si>
  <si>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</si>
  <si>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</si>
  <si>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</si>
  <si>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</si>
  <si>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</si>
  <si>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</si>
  <si>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</si>
  <si>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</si>
  <si>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</si>
  <si>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</si>
  <si>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</si>
  <si>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</si>
  <si>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</si>
  <si>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</si>
  <si>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</si>
  <si>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</si>
  <si>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</si>
  <si>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</si>
  <si>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</si>
  <si>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</si>
  <si>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</si>
  <si>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</si>
  <si>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</si>
  <si>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</si>
  <si>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</si>
  <si>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</si>
  <si>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</si>
  <si>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</si>
  <si>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</si>
  <si>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</si>
  <si>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</si>
  <si>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</si>
  <si>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</si>
  <si>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</si>
  <si>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</si>
  <si>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</si>
  <si>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</si>
  <si>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</si>
  <si>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</si>
  <si>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</si>
  <si>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</si>
  <si>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</si>
  <si>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</si>
  <si>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</si>
  <si>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</si>
  <si>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</si>
  <si>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</si>
  <si>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</si>
  <si>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</si>
  <si>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</si>
  <si>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</si>
  <si>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</si>
  <si>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</si>
  <si>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</si>
  <si>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</si>
  <si>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</si>
  <si>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</si>
  <si>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</si>
  <si>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</si>
  <si>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</si>
  <si>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</si>
  <si>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</si>
  <si>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</si>
  <si>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</si>
  <si>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</si>
  <si>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</si>
  <si>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</si>
  <si>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</si>
  <si>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</si>
  <si>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</si>
  <si>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</si>
  <si>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</si>
  <si>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</si>
  <si>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</si>
  <si>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</si>
  <si>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</si>
  <si>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</si>
  <si>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</si>
  <si>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</si>
  <si>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</si>
  <si>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</si>
  <si>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</si>
  <si>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</si>
  <si>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</si>
  <si>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</si>
  <si>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</si>
  <si>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</si>
  <si>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</si>
  <si>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</si>
  <si>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</si>
  <si>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</si>
  <si>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</si>
  <si>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</si>
  <si>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</si>
  <si>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</si>
  <si>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</si>
  <si>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</si>
  <si>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</si>
  <si>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</si>
  <si>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</si>
  <si>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</si>
  <si>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</si>
  <si>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</si>
  <si>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</si>
  <si>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</si>
  <si>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</si>
  <si>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</si>
  <si>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</si>
  <si>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</si>
  <si>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</si>
  <si>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</si>
  <si>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</si>
  <si>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</si>
  <si>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</si>
  <si>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</si>
  <si>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</si>
  <si>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</si>
  <si>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</si>
  <si>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</si>
  <si>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</si>
  <si>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</si>
  <si>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</si>
  <si>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</si>
  <si>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</si>
  <si>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</si>
  <si>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</si>
  <si>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</si>
  <si>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</si>
  <si>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</si>
  <si>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</si>
  <si>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</si>
  <si>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</si>
  <si>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</si>
  <si>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</si>
  <si>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</si>
  <si>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</si>
  <si>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</si>
  <si>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</si>
  <si>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</si>
  <si>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</si>
  <si>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</si>
  <si>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</si>
  <si>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</si>
  <si>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</si>
  <si>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</si>
  <si>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</si>
  <si>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</si>
  <si>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</si>
  <si>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</si>
  <si>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</si>
  <si>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</si>
  <si>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</si>
  <si>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</si>
  <si>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</si>
  <si>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</si>
  <si>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</si>
  <si>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</si>
  <si>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</si>
  <si>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</si>
  <si>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</si>
  <si>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</si>
  <si>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</si>
  <si>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</si>
  <si>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</si>
  <si>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</si>
  <si>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</si>
  <si>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</si>
  <si>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</si>
  <si>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</si>
  <si>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</si>
  <si>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</si>
  <si>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</si>
  <si>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</si>
  <si>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</si>
  <si>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</si>
  <si>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</si>
  <si>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</si>
  <si>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</si>
  <si>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</si>
  <si>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</si>
  <si>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</si>
  <si>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</si>
  <si>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</si>
  <si>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</si>
  <si>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</si>
  <si>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</si>
  <si>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</si>
  <si>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</si>
  <si>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</si>
  <si>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</si>
  <si>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</si>
  <si>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</si>
  <si>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</si>
  <si>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</si>
  <si>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</si>
  <si>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</si>
  <si>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</si>
  <si>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</si>
  <si>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</si>
  <si>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</si>
  <si>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</si>
  <si>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</si>
  <si>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</si>
  <si>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</si>
  <si>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</si>
  <si>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</si>
  <si>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</si>
  <si>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</si>
  <si>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</si>
  <si>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</si>
  <si>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</si>
  <si>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</si>
  <si>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</si>
  <si>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</si>
  <si>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</si>
  <si>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</si>
  <si>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</si>
  <si>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</si>
  <si>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</si>
  <si>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</si>
  <si>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</si>
  <si>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</si>
  <si>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</si>
  <si>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</si>
  <si>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</si>
  <si>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</si>
  <si>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</si>
  <si>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</si>
  <si>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</si>
  <si>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</si>
  <si>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</si>
  <si>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</si>
  <si>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</si>
  <si>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</si>
  <si>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</si>
  <si>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</si>
  <si>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</si>
  <si>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</si>
  <si>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</si>
  <si>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</si>
  <si>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</si>
  <si>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</si>
  <si>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</si>
  <si>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</si>
  <si>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</si>
  <si>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</si>
  <si>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</si>
  <si>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</si>
  <si>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</si>
  <si>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</si>
  <si>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</si>
  <si>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</si>
  <si>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</si>
  <si>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</si>
  <si>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</si>
  <si>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</si>
  <si>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</si>
  <si>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</si>
  <si>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</si>
  <si>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</si>
  <si>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</si>
  <si>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</si>
  <si>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</si>
  <si>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</si>
  <si>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</si>
  <si>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</si>
  <si>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</si>
  <si>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</si>
  <si>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</si>
  <si>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</si>
  <si>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</si>
  <si>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</si>
  <si>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</si>
  <si>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</si>
  <si>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</si>
  <si>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</si>
  <si>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</si>
  <si>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</si>
  <si>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</si>
  <si>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</si>
  <si>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</si>
  <si>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</si>
  <si>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</si>
  <si>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</si>
  <si>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</si>
  <si>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</si>
  <si>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</si>
  <si>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</si>
  <si>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</si>
  <si>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</si>
  <si>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</si>
  <si>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</si>
  <si>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</si>
  <si>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</si>
  <si>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</si>
  <si>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</si>
  <si>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</si>
  <si>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</si>
  <si>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</si>
  <si>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</si>
  <si>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</si>
  <si>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</si>
  <si>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</si>
  <si>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</si>
  <si>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</si>
  <si>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</si>
  <si>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</si>
  <si>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</si>
  <si>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</si>
  <si>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</si>
  <si>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</si>
  <si>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</si>
  <si>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</si>
  <si>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</si>
  <si>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</si>
  <si>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</si>
  <si>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</si>
  <si>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</si>
  <si>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</si>
  <si>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</si>
  <si>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</si>
  <si>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</si>
  <si>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</si>
  <si>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</si>
  <si>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</si>
  <si>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</si>
  <si>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</si>
  <si>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</si>
  <si>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</si>
  <si>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</si>
  <si>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</si>
  <si>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</si>
  <si>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</si>
  <si>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</si>
  <si>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</si>
  <si>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</si>
  <si>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</si>
  <si>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</si>
  <si>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</si>
  <si>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</si>
  <si>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</si>
  <si>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</si>
  <si>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</si>
  <si>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</si>
  <si>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</si>
  <si>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</si>
  <si>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</si>
  <si>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</si>
  <si>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</si>
  <si>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</si>
  <si>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</si>
  <si>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</si>
  <si>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</si>
  <si>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</si>
  <si>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</si>
  <si>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</si>
  <si>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</si>
  <si>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</si>
  <si>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</si>
  <si>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</si>
  <si>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</si>
  <si>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</si>
  <si>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</si>
  <si>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</si>
  <si>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</si>
  <si>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</si>
  <si>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</si>
  <si>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</si>
  <si>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</si>
  <si>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</si>
  <si>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</si>
  <si>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</si>
  <si>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</si>
  <si>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</si>
  <si>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</si>
  <si>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</si>
  <si>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</si>
  <si>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</si>
  <si>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</si>
  <si>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</si>
  <si>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</si>
  <si>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</si>
  <si>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</si>
  <si>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</si>
  <si>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</si>
  <si>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</si>
  <si>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</si>
  <si>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</si>
  <si>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</si>
  <si>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</si>
  <si>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</si>
  <si>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</si>
  <si>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</si>
  <si>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</si>
  <si>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</si>
  <si>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</si>
  <si>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</si>
  <si>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</si>
  <si>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</si>
  <si>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</si>
  <si>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</si>
  <si>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</si>
  <si>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</si>
  <si>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</si>
  <si>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</si>
  <si>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</si>
  <si>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</si>
  <si>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</si>
  <si>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</si>
  <si>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</si>
  <si>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</si>
  <si>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</si>
  <si>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</si>
  <si>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</si>
  <si>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</si>
  <si>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</si>
  <si>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</si>
  <si>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</si>
  <si>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</si>
  <si>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</si>
  <si>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</si>
  <si>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</si>
  <si>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</si>
  <si>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</si>
  <si>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</si>
  <si>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</si>
  <si>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</si>
  <si>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</si>
  <si>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</si>
  <si>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</si>
  <si>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</si>
  <si>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</si>
  <si>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</si>
  <si>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</si>
  <si>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</si>
  <si>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</si>
  <si>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</si>
  <si>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</si>
  <si>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</si>
  <si>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</si>
  <si>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</si>
  <si>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</si>
  <si>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</si>
  <si>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</si>
  <si>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</si>
  <si>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</si>
  <si>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</si>
  <si>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</si>
  <si>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</si>
  <si>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</si>
  <si>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</si>
  <si>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</si>
  <si>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</si>
  <si>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</si>
  <si>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</si>
  <si>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</si>
  <si>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</si>
  <si>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</si>
  <si>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</si>
  <si>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</si>
  <si>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</si>
  <si>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</si>
  <si>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</si>
  <si>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</si>
  <si>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</si>
  <si>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</si>
  <si>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</si>
  <si>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</si>
  <si>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</si>
  <si>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</si>
  <si>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</si>
  <si>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</si>
  <si>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</si>
  <si>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</si>
  <si>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</si>
  <si>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</si>
  <si>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</si>
  <si>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</si>
  <si>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</si>
  <si>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</si>
  <si>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</si>
  <si>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</si>
  <si>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</si>
  <si>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</si>
  <si>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</si>
  <si>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</si>
  <si>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</si>
  <si>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</si>
  <si>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</si>
  <si>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</si>
  <si>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</si>
  <si>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</si>
  <si>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</si>
  <si>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</si>
  <si>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</si>
  <si>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</si>
  <si>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</si>
  <si>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</si>
  <si>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</si>
  <si>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</si>
  <si>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</si>
  <si>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</si>
  <si>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</si>
  <si>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</si>
  <si>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</si>
  <si>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</si>
  <si>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</si>
  <si>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</si>
  <si>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</si>
  <si>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</si>
  <si>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</si>
  <si>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</si>
  <si>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</si>
  <si>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</si>
  <si>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</si>
  <si>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</si>
  <si>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</si>
  <si>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</si>
  <si>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</si>
  <si>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</si>
  <si>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</si>
  <si>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</si>
  <si>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</si>
  <si>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</si>
  <si>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</si>
  <si>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</si>
  <si>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</si>
  <si>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</si>
  <si>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</si>
  <si>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</si>
  <si>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</si>
  <si>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</si>
  <si>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</si>
  <si>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</si>
  <si>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</si>
  <si>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</si>
  <si>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</si>
  <si>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</si>
  <si>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</si>
  <si>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</si>
  <si>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</si>
  <si>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</si>
  <si>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</si>
  <si>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</si>
  <si>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</si>
  <si>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</si>
  <si>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</si>
  <si>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</si>
  <si>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</si>
  <si>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</si>
  <si>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</si>
  <si>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</si>
  <si>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</si>
  <si>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</si>
  <si>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</si>
  <si>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</si>
  <si>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</si>
  <si>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</si>
  <si>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</si>
  <si>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</si>
  <si>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</si>
  <si>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</si>
  <si>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</si>
  <si>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</si>
  <si>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</si>
  <si>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</si>
  <si>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</si>
  <si>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</si>
  <si>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</si>
  <si>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</si>
  <si>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</si>
  <si>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</si>
  <si>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</si>
  <si>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</si>
  <si>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</si>
  <si>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</si>
  <si>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</si>
  <si>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</si>
  <si>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</si>
  <si>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</si>
  <si>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</si>
  <si>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</si>
  <si>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</si>
  <si>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</si>
  <si>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</si>
  <si>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</si>
  <si>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</si>
  <si>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</si>
  <si>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</si>
  <si>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</si>
  <si>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</si>
  <si>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</si>
  <si>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</si>
  <si>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</si>
  <si>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</si>
  <si>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</si>
  <si>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</si>
  <si>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</si>
  <si>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</si>
  <si>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</si>
  <si>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</si>
  <si>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</si>
  <si>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</si>
  <si>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</si>
  <si>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</si>
  <si>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</si>
  <si>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</si>
  <si>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</si>
  <si>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</si>
  <si>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</si>
  <si>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</si>
  <si>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</si>
  <si>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</si>
  <si>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</si>
  <si>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</si>
  <si>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</si>
  <si>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</si>
  <si>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</si>
  <si>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</si>
  <si>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</si>
  <si>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</si>
  <si>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</si>
  <si>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</si>
  <si>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</si>
  <si>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</si>
  <si>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</si>
  <si>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</si>
  <si>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</si>
  <si>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</si>
  <si>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</si>
  <si>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</si>
  <si>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</si>
  <si>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</si>
  <si>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</si>
  <si>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</si>
  <si>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</si>
  <si>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</si>
  <si>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</si>
  <si>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</si>
  <si>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</si>
  <si>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</si>
  <si>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</si>
  <si>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</si>
  <si>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</si>
  <si>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</si>
  <si>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</si>
  <si>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</si>
  <si>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</si>
  <si>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</si>
  <si>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</si>
  <si>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</si>
  <si>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</si>
  <si>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</si>
  <si>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</si>
  <si>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</si>
  <si>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</si>
  <si>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</si>
  <si>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</si>
  <si>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</si>
  <si>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</si>
  <si>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</si>
  <si>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</si>
  <si>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</si>
  <si>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</si>
  <si>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</si>
  <si>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</si>
  <si>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</si>
  <si>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</si>
  <si>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</si>
  <si>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</si>
  <si>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</si>
  <si>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</si>
  <si>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</si>
  <si>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</si>
  <si>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</si>
  <si>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</si>
  <si>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</si>
  <si>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</si>
  <si>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</si>
  <si>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</si>
  <si>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</si>
  <si>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</si>
  <si>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</si>
  <si>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</si>
  <si>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</si>
  <si>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</si>
  <si>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</si>
  <si>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</si>
  <si>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</si>
  <si>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</si>
  <si>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</si>
  <si>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</si>
  <si>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</si>
  <si>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</si>
  <si>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</si>
  <si>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</si>
  <si>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</si>
  <si>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</si>
  <si>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</si>
  <si>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</si>
  <si>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</si>
  <si>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</si>
  <si>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</si>
  <si>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</si>
  <si>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</si>
  <si>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</si>
  <si>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</si>
  <si>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</si>
  <si>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</si>
  <si>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</si>
  <si>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</si>
  <si>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</si>
  <si>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</si>
  <si>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</si>
  <si>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</si>
  <si>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</si>
  <si>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</si>
  <si>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</si>
  <si>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</si>
  <si>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</si>
  <si>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</si>
  <si>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</si>
  <si>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</si>
  <si>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</si>
  <si>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</si>
  <si>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</si>
  <si>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</si>
  <si>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</si>
  <si>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</si>
  <si>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</si>
  <si>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</si>
  <si>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</si>
  <si>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</si>
  <si>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</si>
  <si>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</si>
  <si>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</si>
  <si>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</si>
  <si>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</si>
  <si>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</si>
  <si>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</si>
  <si>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</si>
  <si>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</si>
  <si>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</si>
  <si>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</si>
  <si>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</si>
  <si>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</si>
  <si>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</si>
  <si>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</si>
  <si>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</si>
  <si>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</si>
  <si>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</si>
  <si>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</si>
  <si>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</si>
  <si>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</si>
  <si>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</si>
  <si>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</si>
  <si>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</si>
  <si>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</si>
  <si>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</si>
  <si>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</si>
  <si>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</si>
  <si>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</si>
  <si>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</si>
  <si>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</si>
  <si>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</si>
  <si>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</si>
  <si>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</si>
  <si>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</si>
  <si>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</si>
  <si>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</si>
  <si>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</si>
  <si>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</si>
  <si>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</si>
  <si>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</si>
  <si>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</si>
  <si>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</si>
  <si>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</si>
  <si>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</si>
  <si>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</si>
  <si>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</si>
  <si>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</si>
  <si>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</si>
  <si>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</si>
  <si>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</si>
  <si>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</si>
  <si>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</si>
  <si>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</si>
  <si>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</si>
  <si>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</si>
  <si>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</si>
  <si>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</si>
  <si>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</si>
  <si>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</si>
  <si>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</si>
  <si>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</si>
  <si>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</si>
  <si>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</si>
  <si>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</si>
  <si>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</si>
  <si>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</si>
  <si>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</si>
  <si>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</si>
  <si>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</si>
  <si>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</si>
  <si>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</si>
  <si>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</si>
  <si>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</si>
  <si>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</si>
  <si>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</si>
  <si>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</si>
  <si>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</si>
  <si>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</si>
  <si>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</si>
  <si>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</si>
  <si>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</si>
  <si>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</si>
  <si>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</si>
  <si>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</si>
  <si>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</si>
  <si>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</si>
  <si>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</si>
  <si>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</si>
  <si>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</si>
  <si>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</si>
  <si>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</si>
  <si>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</si>
  <si>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</si>
  <si>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</si>
  <si>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</si>
  <si>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</si>
  <si>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</si>
  <si>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</si>
  <si>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</si>
  <si>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</si>
  <si>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</si>
  <si>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</si>
  <si>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</si>
  <si>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</si>
  <si>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</si>
  <si>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</si>
  <si>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</si>
  <si>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</si>
  <si>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</si>
  <si>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</si>
  <si>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</si>
  <si>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</si>
  <si>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</si>
  <si>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</si>
  <si>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</si>
  <si>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</si>
  <si>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</si>
  <si>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</si>
  <si>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</si>
  <si>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</si>
  <si>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</si>
  <si>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</si>
  <si>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</si>
  <si>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</si>
  <si>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</si>
  <si>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</si>
  <si>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</si>
  <si>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</si>
  <si>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</si>
  <si>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</si>
  <si>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</si>
  <si>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</si>
  <si>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</si>
  <si>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</si>
  <si>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</si>
  <si>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</si>
  <si>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</si>
  <si>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</si>
  <si>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</si>
  <si>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</si>
  <si>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</si>
  <si>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</si>
  <si>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</si>
  <si>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</si>
  <si>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</si>
  <si>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</si>
  <si>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</si>
  <si>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</si>
  <si>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</si>
  <si>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</si>
  <si>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</si>
  <si>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</si>
  <si>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</si>
  <si>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</si>
  <si>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</si>
  <si>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</si>
  <si>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</si>
  <si>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</si>
  <si>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</si>
  <si>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</si>
  <si>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</si>
  <si>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</si>
  <si>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</si>
  <si>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</si>
  <si>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</si>
  <si>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</si>
  <si>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</si>
  <si>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</si>
  <si>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</si>
  <si>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</si>
  <si>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</si>
  <si>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</si>
  <si>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</si>
  <si>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</si>
  <si>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</si>
  <si>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</si>
  <si>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</si>
  <si>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</si>
  <si>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</si>
  <si>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</si>
  <si>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</si>
  <si>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</si>
  <si>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</si>
  <si>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</si>
  <si>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</si>
  <si>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</si>
  <si>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</si>
  <si>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</si>
  <si>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</si>
  <si>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</si>
  <si>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</si>
  <si>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</si>
  <si>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</si>
  <si>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</si>
  <si>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</si>
  <si>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</si>
  <si>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</si>
  <si>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</si>
  <si>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</si>
  <si>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</si>
  <si>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</si>
  <si>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</si>
  <si>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</si>
  <si>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</si>
  <si>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</si>
  <si>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</si>
  <si>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</si>
  <si>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</si>
  <si>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</si>
  <si>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</si>
  <si>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</si>
  <si>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</si>
  <si>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</si>
  <si>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</si>
  <si>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</si>
  <si>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</si>
  <si>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</si>
  <si>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</si>
  <si>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</si>
  <si>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</si>
  <si>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</si>
  <si>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</si>
  <si>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</si>
  <si>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</si>
  <si>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</si>
  <si>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</si>
  <si>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</si>
  <si>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</si>
  <si>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</si>
  <si>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</si>
  <si>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</si>
  <si>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</si>
  <si>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</si>
  <si>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</si>
  <si>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</si>
  <si>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</si>
  <si>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</si>
  <si>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</si>
  <si>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</si>
  <si>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</si>
  <si>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</si>
  <si>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</si>
  <si>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</si>
  <si>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</si>
  <si>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</si>
  <si>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</si>
  <si>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</si>
  <si>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</si>
  <si>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</si>
  <si>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</si>
  <si>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</si>
  <si>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</si>
  <si>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</si>
  <si>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</si>
  <si>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</si>
  <si>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</si>
  <si>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</si>
  <si>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</si>
  <si>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</si>
  <si>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</si>
  <si>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</si>
  <si>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</si>
  <si>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</si>
  <si>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</si>
  <si>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</si>
  <si>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</si>
  <si>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</si>
  <si>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</si>
  <si>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</si>
  <si>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</si>
  <si>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</si>
  <si>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</si>
  <si>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</si>
  <si>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</si>
  <si>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</si>
  <si>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</si>
  <si>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</si>
  <si>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</si>
  <si>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</si>
  <si>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</si>
  <si>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</si>
  <si>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</si>
  <si>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</si>
  <si>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</si>
  <si>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</si>
  <si>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</si>
  <si>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</si>
  <si>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</si>
  <si>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</si>
  <si>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</si>
  <si>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</si>
  <si>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</si>
  <si>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</si>
  <si>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</si>
  <si>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</si>
  <si>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</si>
  <si>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</si>
  <si>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</si>
  <si>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</si>
  <si>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</si>
  <si>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</si>
  <si>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</si>
  <si>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</si>
  <si>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</si>
  <si>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</si>
  <si>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</si>
  <si>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</si>
  <si>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</si>
  <si>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</si>
  <si>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</si>
  <si>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</si>
  <si>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</si>
  <si>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</si>
  <si>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</si>
  <si>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</si>
  <si>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</si>
  <si>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</si>
  <si>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</si>
  <si>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</si>
  <si>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</si>
  <si>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</si>
  <si>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</si>
  <si>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</si>
  <si>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</si>
  <si>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</si>
  <si>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</si>
  <si>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</si>
  <si>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</si>
  <si>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</si>
  <si>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</si>
  <si>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</si>
  <si>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</si>
  <si>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</si>
  <si>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</si>
  <si>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</si>
  <si>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</si>
  <si>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</si>
  <si>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</si>
  <si>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</si>
  <si>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</si>
  <si>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</si>
  <si>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</si>
  <si>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</si>
  <si>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</si>
  <si>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</si>
  <si>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</si>
  <si>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</si>
  <si>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</si>
  <si>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</si>
  <si>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</si>
  <si>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</si>
  <si>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</si>
  <si>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</si>
  <si>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</si>
  <si>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</si>
  <si>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</si>
  <si>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</si>
  <si>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</si>
  <si>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</si>
  <si>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</si>
  <si>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</si>
  <si>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</si>
  <si>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</si>
  <si>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</si>
  <si>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</si>
  <si>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</si>
  <si>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</si>
  <si>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</si>
  <si>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</si>
  <si>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</si>
  <si>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</si>
  <si>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</si>
  <si>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</si>
  <si>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</si>
  <si>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</si>
  <si>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</si>
  <si>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</si>
  <si>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</si>
  <si>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</si>
  <si>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</si>
  <si>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</si>
  <si>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</si>
  <si>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</si>
  <si>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</si>
  <si>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</si>
  <si>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</si>
  <si>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</si>
  <si>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</si>
  <si>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</si>
  <si>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</si>
  <si>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</si>
  <si>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</si>
  <si>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</si>
  <si>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</si>
  <si>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</si>
  <si>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</si>
  <si>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</si>
  <si>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</si>
  <si>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</si>
  <si>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</si>
  <si>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</si>
  <si>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</si>
  <si>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</si>
  <si>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</si>
  <si>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</si>
  <si>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</si>
  <si>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</si>
  <si>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</si>
  <si>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</si>
  <si>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</si>
  <si>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</si>
  <si>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</si>
  <si>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</si>
  <si>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</si>
  <si>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</si>
  <si>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</si>
  <si>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</si>
  <si>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</si>
  <si>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</si>
  <si>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</si>
  <si>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</si>
  <si>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</si>
  <si>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</si>
  <si>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</si>
  <si>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</si>
  <si>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</si>
  <si>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</si>
  <si>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</si>
  <si>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</si>
  <si>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</si>
  <si>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</si>
  <si>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</si>
  <si>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</si>
  <si>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</si>
  <si>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</si>
  <si>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</si>
  <si>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</si>
  <si>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</si>
  <si>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</si>
  <si>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</si>
  <si>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</si>
  <si>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</si>
  <si>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</si>
  <si>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</si>
  <si>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</si>
  <si>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</si>
  <si>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</si>
  <si>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</si>
  <si>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</si>
  <si>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</si>
  <si>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</si>
  <si>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</si>
  <si>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</si>
  <si>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</si>
  <si>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</si>
  <si>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</si>
  <si>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</si>
  <si>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</si>
  <si>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</si>
  <si>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</si>
  <si>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</si>
  <si>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</si>
  <si>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</si>
  <si>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</si>
  <si>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</si>
  <si>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</si>
  <si>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</si>
  <si>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</si>
  <si>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</si>
  <si>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</si>
  <si>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</si>
  <si>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</si>
  <si>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</si>
  <si>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</si>
  <si>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</si>
  <si>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</si>
  <si>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</si>
  <si>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</si>
  <si>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</si>
  <si>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</si>
  <si>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</si>
  <si>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</si>
  <si>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</si>
  <si>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</si>
  <si>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</si>
  <si>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</si>
  <si>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</si>
  <si>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</si>
  <si>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</si>
  <si>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</si>
  <si>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</si>
  <si>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</si>
  <si>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</si>
  <si>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</si>
  <si>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</si>
  <si>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</si>
  <si>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</si>
  <si>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</si>
  <si>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</si>
  <si>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</si>
  <si>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</si>
  <si>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</si>
  <si>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</si>
  <si>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</si>
  <si>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</si>
  <si>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</si>
  <si>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</si>
  <si>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</si>
  <si>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</si>
  <si>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</si>
  <si>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</si>
  <si>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</si>
  <si>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</si>
  <si>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</si>
  <si>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</si>
  <si>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</si>
  <si>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</si>
  <si>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</si>
  <si>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</si>
  <si>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</si>
  <si>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</si>
  <si>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</si>
  <si>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</si>
  <si>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</si>
  <si>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</si>
  <si>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</si>
  <si>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</si>
  <si>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</si>
  <si>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</si>
  <si>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</si>
  <si>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</si>
  <si>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</si>
  <si>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</si>
  <si>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</si>
  <si>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</si>
  <si>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</si>
  <si>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</si>
  <si>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</si>
  <si>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</si>
  <si>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</si>
  <si>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</si>
  <si>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</si>
  <si>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</si>
  <si>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</si>
  <si>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</si>
  <si>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</si>
  <si>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</si>
  <si>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</si>
  <si>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</si>
  <si>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</si>
  <si>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</si>
  <si>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</si>
  <si>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</si>
  <si>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</si>
  <si>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</si>
  <si>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</si>
  <si>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</si>
  <si>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</si>
  <si>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</si>
  <si>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</si>
  <si>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</si>
  <si>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</si>
  <si>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</si>
  <si>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</si>
  <si>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</si>
  <si>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</si>
  <si>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</si>
  <si>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</si>
  <si>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</si>
  <si>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</si>
  <si>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</si>
  <si>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</si>
  <si>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</si>
  <si>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</si>
  <si>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</si>
  <si>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</si>
  <si>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</si>
  <si>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</si>
  <si>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</si>
  <si>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</si>
  <si>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</si>
  <si>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</si>
  <si>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</si>
  <si>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</si>
  <si>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</si>
  <si>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</si>
  <si>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</si>
  <si>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</si>
  <si>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</si>
  <si>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</si>
  <si>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</si>
  <si>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</si>
  <si>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</si>
  <si>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</si>
  <si>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</si>
  <si>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</si>
  <si>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</si>
  <si>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</si>
  <si>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</si>
  <si>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</si>
  <si>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</si>
  <si>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</si>
  <si>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</si>
  <si>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</si>
  <si>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</si>
  <si>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</si>
  <si>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</si>
  <si>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</si>
  <si>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</si>
  <si>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</si>
  <si>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</si>
  <si>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</si>
  <si>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</si>
  <si>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</si>
  <si>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</si>
  <si>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</si>
  <si>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</si>
  <si>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</si>
  <si>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</si>
  <si>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</si>
  <si>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</si>
  <si>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</si>
  <si>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</si>
  <si>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</si>
  <si>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</si>
  <si>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</si>
  <si>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</si>
  <si>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</si>
  <si>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</si>
  <si>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</si>
  <si>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</si>
  <si>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</si>
  <si>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</si>
  <si>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</si>
  <si>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</si>
  <si>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</si>
  <si>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</si>
  <si>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</si>
  <si>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</si>
  <si>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</si>
  <si>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</si>
  <si>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</si>
  <si>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</si>
  <si>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</si>
  <si>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</si>
  <si>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</si>
  <si>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</si>
  <si>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</si>
  <si>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</si>
  <si>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</si>
  <si>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</si>
  <si>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</si>
  <si>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</si>
  <si>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</si>
  <si>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</si>
  <si>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</si>
  <si>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</si>
  <si>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</si>
  <si>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</si>
  <si>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</si>
  <si>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</si>
  <si>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</si>
  <si>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</si>
  <si>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</si>
  <si>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</si>
  <si>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</si>
  <si>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</si>
  <si>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</si>
  <si>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</si>
  <si>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</si>
  <si>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</si>
  <si>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</si>
  <si>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</si>
  <si>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</si>
  <si>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</si>
  <si>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</si>
  <si>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</si>
  <si>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</si>
  <si>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</si>
  <si>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</si>
  <si>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</si>
  <si>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</si>
  <si>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</si>
  <si>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</si>
  <si>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</si>
  <si>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</si>
  <si>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</si>
  <si>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</si>
  <si>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</si>
  <si>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</si>
  <si>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</si>
  <si>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</si>
  <si>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</si>
  <si>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</si>
  <si>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</si>
  <si>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</si>
  <si>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</si>
  <si>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</si>
  <si>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</si>
  <si>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</si>
  <si>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</si>
  <si>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</si>
  <si>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</si>
  <si>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</si>
  <si>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</si>
  <si>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</si>
  <si>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</si>
  <si>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</si>
  <si>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</si>
  <si>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</si>
  <si>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</si>
  <si>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</si>
  <si>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</si>
  <si>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</si>
  <si>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</si>
  <si>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</si>
  <si>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</si>
  <si>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</si>
  <si>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</si>
  <si>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</si>
  <si>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</si>
  <si>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</si>
  <si>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</si>
  <si>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</si>
  <si>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</si>
  <si>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</si>
  <si>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</si>
  <si>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</si>
  <si>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</si>
  <si>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</si>
  <si>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</si>
  <si>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</si>
  <si>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</si>
  <si>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</si>
  <si>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</si>
  <si>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</si>
  <si>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</si>
  <si>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</si>
  <si>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</si>
  <si>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</si>
  <si>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</si>
  <si>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</si>
  <si>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</si>
  <si>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</si>
  <si>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</si>
  <si>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</si>
  <si>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</si>
  <si>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</si>
  <si>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</si>
  <si>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</si>
  <si>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</si>
  <si>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</si>
  <si>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</si>
  <si>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</si>
  <si>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</si>
  <si>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</si>
  <si>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</si>
  <si>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</si>
  <si>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</si>
  <si>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</si>
  <si>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</si>
  <si>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</si>
  <si>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</si>
  <si>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</si>
  <si>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</si>
  <si>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</si>
  <si>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</si>
  <si>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</si>
  <si>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</si>
  <si>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</si>
  <si>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</si>
  <si>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</si>
  <si>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</si>
  <si>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</si>
  <si>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</si>
  <si>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</si>
  <si>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</si>
  <si>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</si>
  <si>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</si>
  <si>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</si>
  <si>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</si>
  <si>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</si>
  <si>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</si>
  <si>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</si>
  <si>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</si>
  <si>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</si>
  <si>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</si>
  <si>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</si>
  <si>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</si>
  <si>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</si>
  <si>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</si>
  <si>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</si>
  <si>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</si>
  <si>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</si>
  <si>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</si>
  <si>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</si>
  <si>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</si>
  <si>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</si>
  <si>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</si>
  <si>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</si>
  <si>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</si>
  <si>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</si>
  <si>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</si>
  <si>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</si>
  <si>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</si>
  <si>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</si>
  <si>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</si>
  <si>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</si>
  <si>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</si>
  <si>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</si>
  <si>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</si>
  <si>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</si>
  <si>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</si>
  <si>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</si>
  <si>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</si>
  <si>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</si>
  <si>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</si>
  <si>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</si>
  <si>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</si>
  <si>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</si>
  <si>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</si>
  <si>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</si>
  <si>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</si>
  <si>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</si>
  <si>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</si>
  <si>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</si>
  <si>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</si>
  <si>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</si>
  <si>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</si>
  <si>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</si>
  <si>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</si>
  <si>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</si>
  <si>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</si>
  <si>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</si>
  <si>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</si>
  <si>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</si>
  <si>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</si>
  <si>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</si>
  <si>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</si>
  <si>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</si>
  <si>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</si>
  <si>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</si>
  <si>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</si>
  <si>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</si>
  <si>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</si>
  <si>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</si>
  <si>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</si>
  <si>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</si>
  <si>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</si>
  <si>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</si>
  <si>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</si>
  <si>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</si>
  <si>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</si>
  <si>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</si>
  <si>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</si>
  <si>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</si>
  <si>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</si>
  <si>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</si>
  <si>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</si>
  <si>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</si>
  <si>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</si>
  <si>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</si>
  <si>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</si>
  <si>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</si>
  <si>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</si>
  <si>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</si>
  <si>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</si>
  <si>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</si>
  <si>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</si>
  <si>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</si>
  <si>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</si>
  <si>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</si>
  <si>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</si>
  <si>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</si>
  <si>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</si>
  <si>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</si>
  <si>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</si>
  <si>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</si>
  <si>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</si>
  <si>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</si>
  <si>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</si>
  <si>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</si>
  <si>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</si>
  <si>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</si>
  <si>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</si>
  <si>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</si>
  <si>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</si>
  <si>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</si>
  <si>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</si>
  <si>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</si>
  <si>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</si>
  <si>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</si>
  <si>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</si>
  <si>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</si>
  <si>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</si>
  <si>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</si>
  <si>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</si>
  <si>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</si>
  <si>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</si>
  <si>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</si>
  <si>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</si>
  <si>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</si>
  <si>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</si>
  <si>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</si>
  <si>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</si>
  <si>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</si>
  <si>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</si>
  <si>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</si>
  <si>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</si>
  <si>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</si>
  <si>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</si>
  <si>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</si>
  <si>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</si>
  <si>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</si>
  <si>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</si>
  <si>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</si>
  <si>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</si>
  <si>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</si>
  <si>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</si>
  <si>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</si>
  <si>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</si>
  <si>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</si>
  <si>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</si>
  <si>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</si>
  <si>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</si>
  <si>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</si>
  <si>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</si>
  <si>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</si>
  <si>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</si>
  <si>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</si>
  <si>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</si>
  <si>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</si>
  <si>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</si>
  <si>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</si>
  <si>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</si>
  <si>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</si>
  <si>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</si>
  <si>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</si>
  <si>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</si>
  <si>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</si>
  <si>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</si>
  <si>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</si>
  <si>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</si>
  <si>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</si>
  <si>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</si>
  <si>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</si>
  <si>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</si>
  <si>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</si>
  <si>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</si>
  <si>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</si>
  <si>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</si>
  <si>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</si>
  <si>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</si>
  <si>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</si>
  <si>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</si>
  <si>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</si>
  <si>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</si>
  <si>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</si>
  <si>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</si>
  <si>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</si>
  <si>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</si>
  <si>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</si>
  <si>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</si>
  <si>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</si>
  <si>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</si>
  <si>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</si>
  <si>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</si>
  <si>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</si>
  <si>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</si>
  <si>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</si>
  <si>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</si>
  <si>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</si>
  <si>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</si>
  <si>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</si>
  <si>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</si>
  <si>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</si>
  <si>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</si>
  <si>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</si>
  <si>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</si>
  <si>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</si>
  <si>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</si>
  <si>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</si>
  <si>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</si>
  <si>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</si>
  <si>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</si>
  <si>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</si>
  <si>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</si>
  <si>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</si>
  <si>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</si>
  <si>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</si>
  <si>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</si>
  <si>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</si>
  <si>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</si>
  <si>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</si>
  <si>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</si>
  <si>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</si>
  <si>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</si>
  <si>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</si>
  <si>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</si>
  <si>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</si>
  <si>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</si>
  <si>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</si>
  <si>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</si>
  <si>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</si>
  <si>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</si>
  <si>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</si>
  <si>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</si>
  <si>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</si>
  <si>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</si>
  <si>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</si>
  <si>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</si>
  <si>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</si>
  <si>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</si>
  <si>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</si>
  <si>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</si>
  <si>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</si>
  <si>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</si>
  <si>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</si>
  <si>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</si>
  <si>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</si>
  <si>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</si>
  <si>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</si>
  <si>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</si>
  <si>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</si>
  <si>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</si>
  <si>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</si>
  <si>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</si>
  <si>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</si>
  <si>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</si>
  <si>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</si>
  <si>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</si>
  <si>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</si>
  <si>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</si>
  <si>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</si>
  <si>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</si>
  <si>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</si>
  <si>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</si>
  <si>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</si>
  <si>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</si>
  <si>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</si>
  <si>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</si>
  <si>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</si>
  <si>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</si>
  <si>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</si>
  <si>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</si>
  <si>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</si>
  <si>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</si>
  <si>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</si>
  <si>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</si>
  <si>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</si>
  <si>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</si>
  <si>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</si>
  <si>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</si>
  <si>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</si>
  <si>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</si>
  <si>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</si>
  <si>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</si>
  <si>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</si>
  <si>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</si>
  <si>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</si>
  <si>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</si>
  <si>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</si>
  <si>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</si>
  <si>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</si>
  <si>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</si>
  <si>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</si>
  <si>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</si>
  <si>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</si>
  <si>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</si>
  <si>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</si>
  <si>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</si>
  <si>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</si>
  <si>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</si>
  <si>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</si>
  <si>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</si>
  <si>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</si>
  <si>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</si>
  <si>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</si>
  <si>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</si>
  <si>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</si>
  <si>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</si>
  <si>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</si>
  <si>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</si>
  <si>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</si>
  <si>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</si>
  <si>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</si>
  <si>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</si>
  <si>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</si>
  <si>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</si>
  <si>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</si>
  <si>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</si>
  <si>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</si>
  <si>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</si>
  <si>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</si>
  <si>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</si>
  <si>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</si>
  <si>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</si>
  <si>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</si>
  <si>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</si>
  <si>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</si>
  <si>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</si>
  <si>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</si>
  <si>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</si>
  <si>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</si>
  <si>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</si>
  <si>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</si>
  <si>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</si>
  <si>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</si>
  <si>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</si>
  <si>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</si>
  <si>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</si>
  <si>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</si>
  <si>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</si>
  <si>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</si>
  <si>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</si>
  <si>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</si>
  <si>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</si>
  <si>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</si>
  <si>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</si>
  <si>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</si>
  <si>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</si>
  <si>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</si>
  <si>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</si>
  <si>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</si>
  <si>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</si>
  <si>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</si>
  <si>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</si>
  <si>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</si>
  <si>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</si>
  <si>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</si>
  <si>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</si>
  <si>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</si>
  <si>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</si>
  <si>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</si>
  <si>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</si>
  <si>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</si>
  <si>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</si>
  <si>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</si>
  <si>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</si>
  <si>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</si>
  <si>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</si>
  <si>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</si>
  <si>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</si>
  <si>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</si>
  <si>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</si>
  <si>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</si>
  <si>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</si>
  <si>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</si>
  <si>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</si>
  <si>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</si>
  <si>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</si>
  <si>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</si>
  <si>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</si>
  <si>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</si>
  <si>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</si>
  <si>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</si>
  <si>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</si>
  <si>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</si>
  <si>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</si>
  <si>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</si>
  <si>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</si>
  <si>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</si>
  <si>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</si>
  <si>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</si>
  <si>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</si>
  <si>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</si>
  <si>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</si>
  <si>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</si>
  <si>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</si>
  <si>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</si>
  <si>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</si>
  <si>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</si>
  <si>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</si>
  <si>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</si>
  <si>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</si>
  <si>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</si>
  <si>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</si>
  <si>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</si>
  <si>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</si>
  <si>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</si>
  <si>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</si>
  <si>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</si>
  <si>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</si>
  <si>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</si>
  <si>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</si>
  <si>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</si>
  <si>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</si>
  <si>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</si>
  <si>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</si>
  <si>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</si>
  <si>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</si>
  <si>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</si>
  <si>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</si>
  <si>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</si>
  <si>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</si>
  <si>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</si>
  <si>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</si>
  <si>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</si>
  <si>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</si>
  <si>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</si>
  <si>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</si>
  <si>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</si>
  <si>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</si>
  <si>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</si>
  <si>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</si>
  <si>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</si>
  <si>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</si>
  <si>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</si>
  <si>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</si>
  <si>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</si>
  <si>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</si>
  <si>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</si>
  <si>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</si>
  <si>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</si>
  <si>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</si>
  <si>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</si>
  <si>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</si>
  <si>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</si>
  <si>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</si>
  <si>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</si>
  <si>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</si>
  <si>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</si>
  <si>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</si>
  <si>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</si>
  <si>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</si>
  <si>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</si>
  <si>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</si>
  <si>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</si>
  <si>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</si>
  <si>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</si>
  <si>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</si>
  <si>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</si>
  <si>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</si>
  <si>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</si>
  <si>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</si>
  <si>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</si>
  <si>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</si>
  <si>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</si>
  <si>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</si>
  <si>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</si>
  <si>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</si>
  <si>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</si>
  <si>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</si>
  <si>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</si>
  <si>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</si>
  <si>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</si>
  <si>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</si>
  <si>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</si>
  <si>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</si>
  <si>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</si>
  <si>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</si>
  <si>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</si>
  <si>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</si>
  <si>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</si>
  <si>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</si>
  <si>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</si>
  <si>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</si>
  <si>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</si>
  <si>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</si>
  <si>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</si>
  <si>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</si>
  <si>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</si>
  <si>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</si>
  <si>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</si>
  <si>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</si>
  <si>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</si>
  <si>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</si>
  <si>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</si>
  <si>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</si>
  <si>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</si>
  <si>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</si>
  <si>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</si>
  <si>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</si>
  <si>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</si>
  <si>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</si>
  <si>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</si>
  <si>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</si>
  <si>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</si>
  <si>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</si>
  <si>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</si>
  <si>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</si>
  <si>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</si>
  <si>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</si>
  <si>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</si>
  <si>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</si>
  <si>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</si>
  <si>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</si>
  <si>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</si>
  <si>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</si>
  <si>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</si>
  <si>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</si>
  <si>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</si>
  <si>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</si>
  <si>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</si>
  <si>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</si>
  <si>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</si>
  <si>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</si>
  <si>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</si>
  <si>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</si>
  <si>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</si>
  <si>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</si>
  <si>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</si>
  <si>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</si>
  <si>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</si>
  <si>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</si>
  <si>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</si>
  <si>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</si>
  <si>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</si>
  <si>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</si>
  <si>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</si>
  <si>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</si>
  <si>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</si>
  <si>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</si>
  <si>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</si>
  <si>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</si>
  <si>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</si>
  <si>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</si>
  <si>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</si>
  <si>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</si>
  <si>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</si>
  <si>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</si>
  <si>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</si>
  <si>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</si>
  <si>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</si>
  <si>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</si>
  <si>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</si>
  <si>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</si>
  <si>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</si>
  <si>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</si>
  <si>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</si>
  <si>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</si>
  <si>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</si>
  <si>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</si>
  <si>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</si>
  <si>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</si>
  <si>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</si>
  <si>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</si>
  <si>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</si>
  <si>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</si>
  <si>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</si>
  <si>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</si>
  <si>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</si>
  <si>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</si>
  <si>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</si>
  <si>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</si>
  <si>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</si>
  <si>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</si>
  <si>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</si>
  <si>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</si>
  <si>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</si>
  <si>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</si>
  <si>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</si>
  <si>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</si>
  <si>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</si>
  <si>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</si>
  <si>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</si>
  <si>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</si>
  <si>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</si>
  <si>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</si>
  <si>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</si>
  <si>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</si>
  <si>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</si>
  <si>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</si>
  <si>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</si>
  <si>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</si>
  <si>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</si>
  <si>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</si>
  <si>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</si>
  <si>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</si>
  <si>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</si>
  <si>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</si>
  <si>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</si>
  <si>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</si>
  <si>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</si>
  <si>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</si>
  <si>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</si>
  <si>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</si>
  <si>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</si>
  <si>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</si>
  <si>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</si>
  <si>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</si>
  <si>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</si>
  <si>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</si>
  <si>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</si>
  <si>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</si>
  <si>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</si>
  <si>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</si>
  <si>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</si>
  <si>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</si>
  <si>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</si>
  <si>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</si>
  <si>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</si>
  <si>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</si>
  <si>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</si>
  <si>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</si>
  <si>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</si>
  <si>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</si>
  <si>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</si>
  <si>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</si>
  <si>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</si>
  <si>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</si>
  <si>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</si>
  <si>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</si>
  <si>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</si>
  <si>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</si>
  <si>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</si>
  <si>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</si>
  <si>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</si>
  <si>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</si>
  <si>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</si>
  <si>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</si>
  <si>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</si>
  <si>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</si>
  <si>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</si>
  <si>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</si>
  <si>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</si>
  <si>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</si>
  <si>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</si>
  <si>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</si>
  <si>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</si>
  <si>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</si>
  <si>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</si>
  <si>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</si>
  <si>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</si>
  <si>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</si>
  <si>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</si>
  <si>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</si>
  <si>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</si>
  <si>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</si>
  <si>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</si>
  <si>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</si>
  <si>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</si>
  <si>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</si>
  <si>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</si>
  <si>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</si>
  <si>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</si>
  <si>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</si>
  <si>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</si>
  <si>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</si>
  <si>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</si>
  <si>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</si>
  <si>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</si>
  <si>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</si>
  <si>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</si>
  <si>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</si>
  <si>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</si>
  <si>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</si>
  <si>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</si>
  <si>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</si>
  <si>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</si>
  <si>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</si>
  <si>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</si>
  <si>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</si>
  <si>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</si>
  <si>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</si>
  <si>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</si>
  <si>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</si>
  <si>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</si>
  <si>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</si>
  <si>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</si>
  <si>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</si>
  <si>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</si>
  <si>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</si>
  <si>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</si>
  <si>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</si>
  <si>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</si>
  <si>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</si>
  <si>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</si>
  <si>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</si>
  <si>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</si>
  <si>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</si>
  <si>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</si>
  <si>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</si>
  <si>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</si>
  <si>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</si>
  <si>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</si>
  <si>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</si>
  <si>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</si>
  <si>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</si>
  <si>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</si>
  <si>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</si>
  <si>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</si>
  <si>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</si>
  <si>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</si>
  <si>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</si>
  <si>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</si>
  <si>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</si>
  <si>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</si>
  <si>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</si>
  <si>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</si>
  <si>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</si>
  <si>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</si>
  <si>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</si>
  <si>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</si>
  <si>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</si>
  <si>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</si>
  <si>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</si>
  <si>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</si>
  <si>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</si>
  <si>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</si>
  <si>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</si>
  <si>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</si>
  <si>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</si>
  <si>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</si>
  <si>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</si>
  <si>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</si>
  <si>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</si>
  <si>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</si>
  <si>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</si>
  <si>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</si>
  <si>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</si>
  <si>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</si>
  <si>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</si>
  <si>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</si>
  <si>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</si>
  <si>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</si>
  <si>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</si>
  <si>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</si>
  <si>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</si>
  <si>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</si>
  <si>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</si>
  <si>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</si>
  <si>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</si>
  <si>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</si>
  <si>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</si>
  <si>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</si>
  <si>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</si>
  <si>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</si>
  <si>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</si>
  <si>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</si>
  <si>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</si>
  <si>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</si>
  <si>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</si>
  <si>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</si>
  <si>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</si>
  <si>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</si>
  <si>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</si>
  <si>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</si>
  <si>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</si>
  <si>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</si>
  <si>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</si>
  <si>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</si>
  <si>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</si>
  <si>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</si>
  <si>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</si>
  <si>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</si>
  <si>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</si>
  <si>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</si>
  <si>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</si>
  <si>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</si>
  <si>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</si>
  <si>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</si>
  <si>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</si>
  <si>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</si>
  <si>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</si>
  <si>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</si>
  <si>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</si>
  <si>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</si>
  <si>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</si>
  <si>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</si>
  <si>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</si>
  <si>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</si>
  <si>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</si>
  <si>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</si>
  <si>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</si>
  <si>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</si>
  <si>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</si>
  <si>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</si>
  <si>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</si>
  <si>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</si>
  <si>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</si>
  <si>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</si>
  <si>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</si>
  <si>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</si>
  <si>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</si>
  <si>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</si>
  <si>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</si>
  <si>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</si>
  <si>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</si>
  <si>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</si>
  <si>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</si>
  <si>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</si>
  <si>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</si>
  <si>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</si>
  <si>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</si>
  <si>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</si>
  <si>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</si>
  <si>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</si>
  <si>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</si>
  <si>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</si>
  <si>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</si>
  <si>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</si>
  <si>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</si>
  <si>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</si>
  <si>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</si>
  <si>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</si>
  <si>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</si>
  <si>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</si>
  <si>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</si>
  <si>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</si>
  <si>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</si>
  <si>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</si>
  <si>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</si>
  <si>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</si>
  <si>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</si>
  <si>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</si>
  <si>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</si>
  <si>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</si>
  <si>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</si>
  <si>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</si>
  <si>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</si>
  <si>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</si>
  <si>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</si>
  <si>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</si>
  <si>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</si>
  <si>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</si>
  <si>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</si>
  <si>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</si>
  <si>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</si>
  <si>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</si>
  <si>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</si>
  <si>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</si>
  <si>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</si>
  <si>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</si>
  <si>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</si>
  <si>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</si>
  <si>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</si>
  <si>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</si>
  <si>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</si>
  <si>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</si>
  <si>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</si>
  <si>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</si>
  <si>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</si>
  <si>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</si>
  <si>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</si>
  <si>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</si>
  <si>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</si>
  <si>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</si>
  <si>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</si>
  <si>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</si>
  <si>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</si>
  <si>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</si>
  <si>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</si>
  <si>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</si>
  <si>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</si>
  <si>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</si>
  <si>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</si>
  <si>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</si>
  <si>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</si>
  <si>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</si>
  <si>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</si>
  <si>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</si>
  <si>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</si>
  <si>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</si>
  <si>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</si>
  <si>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</si>
  <si>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</si>
  <si>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</si>
  <si>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</si>
  <si>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</si>
  <si>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</si>
  <si>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</si>
  <si>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</si>
  <si>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</si>
  <si>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</si>
  <si>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</si>
  <si>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</si>
  <si>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</si>
  <si>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</si>
  <si>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</si>
  <si>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</si>
  <si>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</si>
  <si>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</si>
  <si>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</si>
  <si>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</si>
  <si>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</si>
  <si>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</si>
  <si>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</si>
  <si>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</si>
  <si>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</si>
  <si>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</si>
  <si>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</si>
  <si>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</si>
  <si>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</si>
  <si>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</si>
  <si>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</si>
  <si>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</si>
  <si>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</si>
  <si>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</si>
  <si>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</si>
  <si>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</si>
  <si>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</si>
  <si>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</si>
  <si>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</si>
  <si>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</si>
  <si>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</si>
  <si>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</si>
  <si>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</si>
  <si>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</si>
  <si>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</si>
  <si>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</si>
  <si>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</si>
  <si>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</si>
  <si>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</si>
  <si>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</si>
  <si>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</si>
  <si>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</si>
  <si>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</si>
  <si>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</si>
  <si>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</si>
  <si>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</si>
  <si>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</si>
  <si>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</si>
  <si>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</si>
  <si>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</si>
  <si>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</si>
  <si>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</si>
  <si>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</si>
  <si>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</si>
  <si>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</si>
  <si>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</si>
  <si>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</si>
  <si>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</si>
  <si>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</si>
  <si>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</si>
  <si>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</si>
  <si>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</si>
  <si>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</si>
  <si>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</si>
  <si>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</si>
  <si>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</si>
  <si>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</si>
  <si>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</si>
  <si>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</si>
  <si>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</si>
  <si>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</si>
  <si>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</si>
  <si>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</si>
  <si>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</si>
  <si>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</si>
  <si>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</si>
  <si>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</si>
  <si>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</si>
  <si>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</si>
  <si>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</si>
  <si>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</si>
  <si>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</si>
  <si>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</si>
  <si>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</si>
  <si>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</si>
  <si>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</si>
  <si>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</si>
  <si>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</si>
  <si>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</si>
  <si>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</si>
  <si>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</si>
  <si>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</si>
  <si>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</si>
  <si>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</si>
  <si>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</si>
  <si>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</si>
  <si>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</si>
  <si>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</si>
  <si>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</si>
  <si>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</si>
  <si>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</si>
  <si>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</si>
  <si>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</si>
  <si>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</si>
  <si>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</si>
  <si>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</si>
  <si>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</si>
  <si>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</si>
  <si>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</si>
  <si>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</si>
  <si>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</si>
  <si>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</si>
  <si>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</si>
  <si>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</si>
  <si>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</si>
  <si>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</si>
  <si>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</si>
  <si>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</si>
  <si>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</si>
  <si>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</si>
  <si>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</si>
  <si>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</si>
  <si>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</si>
  <si>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</si>
  <si>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</si>
  <si>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</si>
  <si>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</si>
  <si>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</si>
  <si>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</si>
  <si>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</si>
  <si>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</si>
  <si>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</si>
  <si>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</si>
  <si>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</si>
  <si>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</si>
  <si>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</si>
  <si>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</si>
  <si>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</si>
  <si>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</si>
  <si>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</si>
  <si>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</si>
  <si>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</si>
  <si>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</si>
  <si>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</si>
  <si>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</si>
  <si>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</si>
  <si>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</si>
  <si>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</si>
  <si>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</si>
  <si>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</si>
  <si>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</si>
  <si>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</si>
  <si>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</si>
  <si>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</si>
  <si>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</si>
  <si>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</si>
  <si>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</si>
  <si>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</si>
  <si>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</si>
  <si>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</si>
  <si>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</si>
  <si>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</si>
  <si>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</si>
  <si>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</si>
  <si>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</si>
  <si>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</si>
  <si>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</si>
  <si>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</si>
  <si>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</si>
  <si>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</si>
  <si>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</si>
  <si>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</si>
  <si>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</si>
  <si>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</si>
  <si>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</si>
  <si>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</si>
  <si>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</si>
  <si>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</si>
  <si>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</si>
  <si>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</si>
  <si>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</si>
  <si>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</si>
  <si>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</si>
  <si>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</si>
  <si>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</si>
  <si>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</si>
  <si>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</si>
  <si>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</si>
  <si>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</si>
  <si>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</si>
  <si>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</si>
  <si>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</si>
  <si>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</si>
  <si>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</si>
  <si>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</si>
  <si>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</si>
  <si>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</si>
  <si>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</si>
  <si>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</si>
  <si>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</si>
  <si>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</si>
  <si>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</si>
  <si>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</si>
  <si>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</si>
  <si>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</si>
  <si>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</si>
  <si>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</si>
  <si>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</si>
  <si>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</si>
  <si>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</si>
  <si>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</si>
  <si>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</si>
  <si>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</si>
  <si>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</si>
  <si>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</si>
  <si>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</si>
  <si>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</si>
  <si>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</si>
  <si>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</si>
  <si>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</si>
  <si>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</si>
  <si>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</si>
  <si>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</si>
  <si>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</si>
  <si>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</si>
  <si>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</si>
  <si>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</si>
  <si>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</si>
  <si>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</si>
  <si>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</si>
  <si>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</si>
  <si>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</si>
  <si>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</si>
  <si>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</si>
  <si>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</si>
  <si>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</si>
  <si>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</si>
  <si>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</si>
  <si>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</si>
  <si>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</si>
  <si>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</si>
  <si>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</si>
  <si>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</si>
  <si>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</si>
  <si>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</si>
  <si>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</si>
  <si>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</si>
  <si>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</si>
  <si>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</si>
  <si>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</si>
  <si>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</si>
  <si>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</si>
  <si>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</si>
  <si>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</si>
  <si>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</si>
  <si>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</si>
  <si>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</si>
  <si>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</si>
  <si>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</si>
  <si>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</si>
  <si>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</si>
  <si>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</si>
  <si>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</si>
  <si>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</si>
  <si>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</si>
  <si>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</si>
  <si>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</si>
  <si>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</si>
  <si>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</si>
  <si>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</si>
  <si>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</si>
  <si>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</si>
  <si>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</si>
  <si>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</si>
  <si>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</si>
  <si>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</si>
  <si>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</si>
  <si>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</si>
  <si>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</si>
  <si>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</si>
  <si>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</si>
  <si>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</si>
  <si>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</si>
  <si>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</si>
  <si>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</si>
  <si>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</si>
  <si>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</si>
  <si>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</si>
  <si>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</si>
  <si>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</si>
  <si>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</si>
  <si>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</si>
  <si>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</si>
  <si>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</si>
  <si>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</si>
  <si>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</si>
  <si>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</si>
  <si>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</si>
  <si>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</si>
  <si>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</si>
  <si>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</si>
  <si>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</si>
  <si>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</si>
  <si>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</si>
  <si>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</si>
  <si>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</si>
  <si>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</si>
  <si>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</si>
  <si>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</si>
  <si>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</si>
  <si>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</si>
  <si>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</si>
  <si>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</si>
  <si>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</si>
  <si>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</si>
  <si>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</si>
  <si>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</si>
  <si>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</si>
  <si>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</si>
  <si>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</si>
  <si>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</si>
  <si>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</si>
  <si>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</si>
  <si>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</si>
  <si>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</si>
  <si>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</si>
  <si>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</si>
  <si>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</si>
  <si>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</si>
  <si>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</si>
  <si>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</si>
  <si>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</si>
  <si>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</si>
  <si>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</si>
  <si>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</si>
  <si>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</si>
  <si>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</si>
  <si>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</si>
  <si>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</si>
  <si>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</si>
  <si>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</si>
  <si>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</si>
  <si>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</si>
  <si>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</si>
  <si>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</si>
  <si>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</si>
  <si>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</si>
  <si>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</si>
  <si>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</si>
  <si>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</si>
  <si>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</si>
  <si>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</si>
  <si>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</si>
  <si>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</si>
  <si>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</si>
  <si>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</si>
  <si>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</si>
  <si>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</si>
  <si>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</si>
  <si>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</si>
  <si>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</si>
  <si>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</si>
  <si>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</si>
  <si>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</si>
  <si>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</si>
  <si>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</si>
  <si>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</si>
  <si>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</si>
  <si>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</si>
  <si>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</si>
  <si>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</si>
  <si>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</si>
  <si>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</si>
  <si>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</si>
  <si>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</si>
  <si>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</si>
  <si>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</si>
  <si>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</si>
  <si>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</si>
  <si>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</si>
  <si>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</si>
  <si>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</si>
  <si>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</si>
  <si>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</si>
  <si>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</si>
  <si>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</si>
  <si>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</si>
  <si>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</si>
  <si>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</si>
  <si>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</si>
  <si>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</si>
  <si>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</si>
  <si>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</si>
  <si>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</si>
  <si>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</si>
  <si>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</si>
  <si>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</si>
  <si>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</si>
  <si>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</si>
  <si>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</si>
  <si>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</si>
  <si>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</si>
  <si>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</si>
  <si>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</si>
  <si>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</si>
  <si>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</si>
  <si>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</si>
  <si>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</si>
  <si>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</si>
  <si>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</si>
  <si>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</si>
  <si>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</si>
  <si>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</si>
  <si>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</si>
  <si>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</si>
  <si>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</si>
  <si>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</si>
  <si>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</si>
  <si>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</si>
  <si>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</si>
  <si>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</si>
  <si>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</si>
  <si>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</si>
  <si>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</si>
  <si>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</si>
  <si>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</si>
  <si>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</si>
  <si>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</si>
  <si>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</si>
  <si>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</si>
  <si>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</si>
  <si>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</si>
  <si>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</si>
  <si>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</si>
  <si>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</si>
  <si>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</si>
  <si>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</si>
  <si>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</si>
  <si>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</si>
  <si>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</si>
  <si>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</si>
  <si>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</si>
  <si>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</si>
  <si>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</si>
  <si>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</si>
  <si>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</si>
  <si>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</si>
  <si>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</si>
  <si>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</si>
  <si>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</si>
  <si>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</si>
  <si>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</si>
  <si>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</si>
  <si>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</si>
  <si>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</si>
  <si>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</si>
  <si>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</si>
  <si>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</si>
  <si>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</si>
  <si>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</si>
  <si>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</si>
  <si>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</si>
  <si>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</si>
  <si>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</si>
  <si>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</si>
  <si>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</si>
  <si>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</si>
  <si>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</si>
  <si>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</si>
  <si>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</si>
  <si>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</si>
  <si>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</si>
  <si>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</si>
  <si>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</si>
  <si>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</si>
  <si>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</si>
  <si>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</si>
  <si>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</si>
  <si>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</si>
  <si>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</si>
  <si>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</si>
  <si>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</si>
  <si>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</si>
  <si>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</si>
  <si>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</si>
  <si>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</si>
  <si>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</si>
  <si>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</si>
  <si>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</si>
  <si>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</si>
  <si>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</si>
  <si>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</si>
  <si>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</si>
  <si>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</si>
  <si>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</si>
  <si>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</si>
  <si>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</si>
  <si>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</si>
  <si>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</si>
  <si>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</si>
  <si>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</si>
  <si>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</si>
  <si>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</si>
  <si>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</si>
  <si>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</si>
  <si>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</si>
  <si>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</si>
  <si>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</si>
  <si>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</si>
  <si>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</si>
  <si>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</si>
  <si>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</si>
  <si>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</si>
  <si>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</si>
  <si>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</si>
  <si>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</si>
  <si>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</si>
  <si>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</si>
  <si>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</si>
  <si>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</si>
  <si>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</si>
  <si>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</si>
  <si>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</si>
  <si>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</si>
  <si>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</si>
  <si>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</si>
  <si>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</si>
  <si>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</si>
  <si>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</si>
  <si>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</si>
  <si>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</si>
  <si>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</si>
  <si>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</si>
  <si>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</si>
  <si>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</si>
  <si>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</si>
  <si>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</si>
  <si>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</si>
  <si>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</si>
  <si>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</si>
  <si>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</si>
  <si>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</si>
  <si>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</si>
  <si>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</si>
  <si>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</si>
  <si>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</si>
  <si>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</si>
  <si>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</si>
  <si>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</si>
  <si>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</si>
  <si>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</si>
  <si>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</si>
  <si>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</si>
  <si>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</si>
  <si>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</si>
  <si>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</si>
  <si>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</si>
  <si>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</si>
  <si>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</si>
  <si>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</si>
  <si>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</si>
  <si>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</si>
  <si>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</si>
  <si>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</si>
  <si>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</si>
  <si>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</si>
  <si>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</si>
  <si>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</si>
  <si>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</si>
  <si>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</si>
  <si>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</si>
  <si>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</si>
  <si>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</si>
  <si>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</si>
  <si>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</si>
  <si>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</si>
  <si>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</si>
  <si>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</si>
  <si>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</si>
  <si>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</si>
  <si>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</si>
  <si>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</si>
  <si>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</si>
  <si>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</si>
  <si>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</si>
  <si>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</si>
  <si>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</si>
  <si>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</si>
  <si>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</si>
  <si>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</si>
  <si>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</si>
  <si>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</si>
  <si>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</si>
  <si>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</si>
  <si>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</si>
  <si>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</si>
  <si>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</si>
  <si>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</si>
  <si>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</si>
  <si>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</si>
  <si>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</si>
  <si>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</si>
  <si>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</si>
  <si>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</si>
  <si>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</si>
  <si>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</si>
  <si>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</si>
  <si>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</si>
  <si>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</si>
  <si>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</si>
  <si>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</si>
  <si>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</si>
  <si>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</si>
  <si>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</si>
  <si>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</si>
  <si>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</si>
  <si>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</si>
  <si>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</si>
  <si>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</si>
  <si>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</si>
  <si>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</si>
  <si>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</si>
  <si>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</si>
  <si>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</si>
  <si>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</si>
  <si>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</si>
  <si>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</si>
  <si>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</si>
  <si>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</si>
  <si>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</si>
  <si>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</si>
  <si>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</si>
  <si>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</si>
  <si>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</si>
  <si>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</si>
  <si>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</si>
  <si>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</si>
  <si>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</si>
  <si>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</si>
  <si>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</si>
  <si>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</si>
  <si>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</si>
  <si>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</si>
  <si>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</si>
  <si>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</si>
  <si>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</si>
  <si>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</si>
  <si>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</si>
  <si>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</si>
  <si>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</si>
  <si>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</si>
  <si>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</si>
  <si>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</si>
  <si>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</si>
  <si>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</si>
  <si>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</si>
  <si>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</si>
  <si>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</si>
  <si>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</si>
  <si>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</si>
  <si>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</si>
  <si>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</si>
  <si>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</si>
  <si>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</si>
  <si>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</si>
  <si>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</si>
  <si>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</si>
  <si>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</si>
  <si>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</si>
  <si>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</si>
  <si>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</si>
  <si>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</si>
  <si>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</si>
  <si>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</si>
  <si>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</si>
  <si>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</si>
  <si>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</si>
  <si>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</si>
  <si>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</si>
  <si>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</si>
  <si>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</si>
  <si>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</si>
  <si>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</si>
  <si>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</si>
  <si>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</si>
  <si>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</si>
  <si>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</si>
  <si>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</si>
  <si>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</si>
  <si>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</si>
  <si>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</si>
  <si>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</si>
  <si>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</si>
  <si>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</si>
  <si>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</si>
  <si>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</si>
  <si>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</si>
  <si>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</si>
  <si>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</si>
  <si>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</si>
  <si>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</si>
  <si>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</si>
  <si>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</si>
  <si>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</si>
  <si>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</si>
  <si>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</si>
  <si>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</si>
  <si>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</si>
  <si>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</si>
  <si>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</si>
  <si>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</si>
  <si>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</si>
  <si>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</si>
  <si>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</si>
  <si>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</si>
  <si>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</si>
  <si>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</si>
  <si>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</si>
  <si>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</si>
  <si>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</si>
  <si>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</si>
  <si>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</si>
  <si>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</si>
  <si>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</si>
  <si>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</si>
  <si>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</si>
  <si>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</si>
  <si>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</si>
  <si>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</si>
  <si>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</si>
  <si>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</si>
  <si>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</si>
  <si>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</si>
  <si>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</si>
  <si>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</si>
  <si>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</si>
  <si>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</si>
  <si>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</si>
  <si>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</si>
  <si>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</si>
  <si>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</si>
  <si>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</si>
  <si>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</si>
  <si>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</si>
  <si>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</si>
  <si>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</si>
  <si>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</si>
  <si>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</si>
  <si>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</si>
  <si>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</si>
  <si>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</si>
  <si>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</si>
  <si>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</si>
  <si>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</si>
  <si>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</si>
  <si>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</si>
  <si>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</si>
  <si>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</si>
  <si>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</si>
  <si>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</si>
  <si>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</si>
  <si>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</si>
  <si>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</si>
  <si>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</si>
  <si>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</si>
  <si>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</si>
  <si>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</si>
  <si>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</si>
  <si>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</si>
  <si>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</si>
  <si>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</si>
  <si>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</si>
  <si>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</si>
  <si>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</si>
  <si>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</si>
  <si>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</si>
  <si>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</si>
  <si>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</si>
  <si>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</si>
  <si>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</si>
  <si>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</si>
  <si>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</si>
  <si>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</si>
  <si>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</si>
  <si>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</si>
  <si>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</si>
  <si>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</si>
  <si>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</si>
  <si>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</si>
  <si>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</si>
  <si>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</si>
  <si>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</si>
  <si>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</si>
  <si>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</si>
  <si>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</si>
  <si>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</si>
  <si>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</si>
  <si>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</si>
  <si>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</si>
  <si>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</si>
  <si>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</si>
  <si>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</si>
  <si>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</si>
  <si>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</si>
  <si>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</si>
  <si>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</si>
  <si>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</si>
  <si>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</si>
  <si>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</si>
  <si>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</si>
  <si>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</si>
  <si>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</si>
  <si>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</si>
  <si>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</si>
  <si>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</si>
  <si>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</si>
  <si>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</si>
  <si>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</si>
  <si>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</si>
  <si>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</si>
  <si>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</si>
  <si>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</si>
  <si>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</si>
  <si>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</si>
  <si>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</si>
  <si>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</si>
  <si>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</si>
  <si>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</si>
  <si>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</si>
  <si>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</si>
  <si>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</si>
  <si>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</si>
  <si>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</si>
  <si>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</si>
  <si>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</si>
  <si>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</si>
  <si>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</si>
  <si>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</si>
  <si>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</si>
  <si>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</si>
  <si>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</si>
  <si>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</si>
  <si>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</si>
  <si>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</si>
  <si>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</si>
  <si>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</si>
  <si>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</si>
  <si>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</si>
  <si>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</si>
  <si>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</si>
  <si>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</si>
  <si>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</si>
  <si>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</si>
  <si>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</si>
  <si>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</si>
  <si>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</si>
  <si>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</si>
  <si>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</si>
  <si>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</si>
  <si>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</si>
  <si>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</si>
  <si>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</si>
  <si>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</si>
  <si>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</si>
  <si>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</si>
  <si>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</si>
  <si>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</si>
  <si>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</si>
  <si>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</si>
  <si>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</si>
  <si>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</si>
  <si>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</si>
  <si>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</si>
  <si>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</si>
  <si>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</si>
  <si>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</si>
  <si>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</si>
  <si>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</si>
  <si>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</si>
  <si>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</si>
  <si>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</si>
  <si>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</si>
  <si>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</si>
  <si>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</si>
  <si>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</si>
  <si>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</si>
  <si>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</si>
  <si>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</si>
  <si>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</si>
  <si>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</si>
  <si>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</si>
  <si>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</si>
  <si>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</si>
  <si>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</si>
  <si>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</si>
  <si>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</si>
  <si>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</si>
  <si>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</si>
  <si>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</si>
  <si>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</si>
  <si>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</si>
  <si>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</si>
  <si>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</si>
  <si>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</si>
  <si>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</si>
  <si>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</si>
  <si>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</si>
  <si>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</si>
  <si>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</si>
  <si>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</si>
  <si>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</si>
  <si>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</si>
  <si>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</si>
  <si>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</si>
  <si>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</si>
  <si>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</si>
  <si>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</si>
  <si>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</si>
  <si>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</si>
  <si>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</si>
  <si>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</si>
  <si>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</si>
  <si>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</si>
  <si>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</si>
  <si>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</si>
  <si>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</si>
  <si>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</si>
  <si>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</si>
  <si>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</si>
  <si>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</si>
  <si>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</si>
  <si>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</si>
  <si>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</si>
  <si>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</si>
  <si>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</si>
  <si>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</si>
  <si>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</si>
  <si>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</si>
  <si>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</si>
  <si>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</si>
  <si>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</si>
  <si>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</si>
  <si>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</si>
  <si>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</si>
  <si>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</si>
  <si>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</si>
  <si>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</si>
  <si>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</si>
  <si>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</si>
  <si>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</si>
  <si>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</si>
  <si>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</si>
  <si>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</si>
  <si>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</si>
  <si>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</si>
  <si>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</si>
  <si>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</si>
  <si>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</si>
  <si>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</si>
  <si>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</si>
  <si>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</si>
  <si>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</si>
  <si>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</si>
  <si>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</si>
  <si>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</si>
  <si>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</si>
  <si>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</si>
  <si>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</si>
  <si>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</si>
  <si>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</si>
  <si>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</si>
  <si>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</si>
  <si>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</si>
  <si>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</si>
  <si>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</si>
  <si>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</si>
  <si>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</si>
  <si>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</si>
  <si>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</si>
  <si>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</si>
  <si>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</si>
  <si>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</si>
  <si>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</si>
  <si>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</si>
  <si>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</si>
  <si>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</si>
  <si>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</si>
  <si>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</si>
  <si>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</si>
  <si>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</si>
  <si>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</si>
  <si>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</si>
  <si>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</si>
  <si>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</si>
  <si>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</si>
  <si>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</si>
  <si>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</si>
  <si>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</si>
  <si>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</si>
  <si>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</si>
  <si>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</si>
  <si>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</si>
  <si>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</si>
  <si>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</si>
  <si>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</si>
  <si>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</si>
  <si>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</si>
  <si>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</si>
  <si>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</si>
  <si>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</si>
  <si>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</si>
  <si>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</si>
  <si>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</si>
  <si>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</si>
  <si>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</si>
  <si>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</si>
  <si>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</si>
  <si>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</si>
  <si>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</si>
  <si>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</si>
  <si>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</si>
  <si>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</si>
  <si>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</si>
  <si>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</si>
  <si>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</si>
  <si>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</si>
  <si>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</si>
  <si>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</si>
  <si>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</si>
  <si>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</si>
  <si>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</si>
  <si>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</si>
  <si>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</si>
  <si>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</si>
  <si>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</si>
  <si>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</si>
  <si>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</si>
  <si>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</si>
  <si>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</si>
  <si>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</si>
  <si>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</si>
  <si>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</si>
  <si>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</si>
  <si>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</si>
  <si>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</si>
  <si>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</si>
  <si>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</si>
  <si>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</si>
  <si>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</si>
  <si>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</si>
  <si>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</si>
  <si>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</si>
  <si>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</si>
  <si>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</si>
  <si>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</si>
  <si>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</si>
  <si>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</si>
  <si>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</si>
  <si>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</si>
  <si>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</si>
  <si>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</si>
  <si>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</si>
  <si>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</si>
  <si>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</si>
  <si>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</si>
  <si>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</si>
  <si>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</si>
  <si>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</si>
  <si>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</si>
  <si>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</si>
  <si>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</si>
  <si>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</si>
  <si>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</si>
  <si>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</si>
  <si>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</si>
  <si>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</si>
  <si>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</si>
  <si>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</si>
  <si>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</si>
  <si>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</si>
  <si>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</si>
  <si>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</si>
  <si>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</si>
  <si>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</si>
  <si>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</si>
  <si>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</si>
  <si>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</si>
  <si>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</si>
  <si>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</si>
  <si>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</si>
  <si>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</si>
  <si>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</si>
  <si>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</si>
  <si>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</si>
  <si>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</si>
  <si>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</si>
  <si>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</si>
  <si>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</si>
  <si>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</si>
  <si>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</si>
  <si>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</si>
  <si>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</si>
  <si>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</si>
  <si>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</si>
  <si>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</si>
  <si>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</si>
  <si>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</si>
  <si>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</si>
  <si>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</si>
  <si>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</si>
  <si>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</si>
  <si>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</si>
  <si>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</si>
  <si>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</si>
  <si>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</si>
  <si>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</si>
  <si>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</si>
  <si>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</si>
  <si>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</si>
  <si>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</si>
  <si>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</si>
  <si>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</si>
  <si>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</si>
  <si>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</si>
  <si>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</si>
  <si>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</si>
  <si>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</si>
  <si>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</si>
  <si>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</si>
  <si>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</si>
  <si>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</si>
  <si>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</si>
  <si>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</si>
  <si>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</si>
  <si>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</si>
  <si>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</si>
  <si>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</si>
  <si>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</si>
  <si>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</si>
  <si>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</si>
  <si>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</si>
  <si>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</si>
  <si>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</si>
  <si>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</si>
  <si>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</si>
  <si>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</si>
  <si>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</si>
  <si>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</si>
  <si>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</si>
  <si>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</si>
  <si>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</si>
  <si>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</si>
  <si>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</si>
  <si>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</si>
  <si>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</si>
  <si>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</si>
  <si>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</si>
  <si>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</si>
  <si>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</si>
  <si>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</si>
  <si>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</si>
  <si>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</si>
  <si>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</si>
  <si>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</si>
  <si>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</si>
  <si>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</si>
  <si>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</si>
  <si>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</si>
  <si>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</si>
  <si>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</si>
  <si>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</si>
  <si>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</si>
  <si>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</si>
  <si>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</si>
  <si>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</si>
  <si>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</si>
  <si>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</si>
  <si>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</si>
  <si>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</si>
  <si>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</si>
  <si>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</si>
  <si>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</si>
  <si>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</si>
  <si>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</si>
  <si>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</si>
  <si>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</si>
  <si>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</si>
  <si>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</si>
  <si>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</si>
  <si>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</si>
  <si>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</si>
  <si>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</si>
  <si>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</si>
  <si>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</si>
  <si>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</si>
  <si>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</si>
  <si>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</si>
  <si>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</si>
  <si>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</si>
  <si>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</si>
  <si>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</si>
  <si>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</si>
  <si>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</si>
  <si>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</si>
  <si>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</si>
  <si>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</si>
  <si>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</si>
  <si>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</si>
  <si>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</si>
  <si>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</si>
  <si>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</si>
  <si>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</si>
  <si>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</si>
  <si>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</si>
  <si>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</si>
  <si>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</si>
  <si>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</si>
  <si>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</si>
  <si>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</si>
  <si>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</si>
  <si>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</si>
  <si>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</si>
  <si>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</si>
  <si>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</si>
  <si>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</si>
  <si>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</si>
  <si>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</si>
  <si>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</si>
  <si>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</si>
  <si>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</si>
  <si>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</si>
  <si>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</si>
  <si>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</si>
  <si>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</si>
  <si>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</si>
  <si>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</si>
  <si>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</si>
  <si>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</si>
  <si>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</si>
  <si>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</si>
  <si>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</si>
  <si>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</si>
  <si>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</si>
  <si>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</si>
  <si>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</si>
  <si>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</si>
  <si>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</si>
  <si>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</si>
  <si>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</si>
  <si>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</si>
  <si>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</si>
  <si>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</si>
  <si>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</si>
  <si>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</si>
  <si>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</si>
  <si>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</si>
  <si>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</si>
  <si>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</si>
  <si>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</si>
  <si>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</si>
  <si>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</si>
  <si>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</si>
  <si>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</si>
  <si>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</si>
  <si>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</si>
  <si>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</si>
  <si>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</si>
  <si>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</si>
  <si>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</si>
  <si>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</si>
  <si>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</si>
  <si>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</si>
  <si>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</si>
  <si>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</si>
  <si>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</si>
  <si>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</si>
  <si>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</si>
  <si>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</si>
  <si>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</si>
  <si>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</si>
  <si>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</si>
  <si>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</si>
  <si>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</si>
  <si>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</si>
  <si>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</si>
  <si>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</si>
  <si>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</si>
  <si>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</si>
  <si>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</si>
  <si>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</si>
  <si>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</si>
  <si>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</si>
  <si>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</si>
  <si>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</si>
  <si>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</si>
  <si>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</si>
  <si>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</si>
  <si>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</si>
  <si>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</si>
  <si>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</si>
  <si>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</si>
  <si>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</si>
  <si>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</si>
  <si>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</si>
  <si>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</si>
  <si>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</si>
  <si>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</si>
  <si>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</si>
  <si>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</si>
  <si>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</si>
  <si>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</si>
  <si>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</si>
  <si>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</si>
  <si>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</si>
  <si>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</si>
  <si>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</si>
  <si>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</si>
  <si>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</si>
  <si>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</si>
  <si>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</si>
  <si>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</si>
  <si>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</si>
  <si>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</si>
  <si>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</si>
  <si>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</si>
  <si>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</si>
  <si>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</si>
  <si>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</si>
  <si>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</si>
  <si>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</si>
  <si>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</si>
  <si>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</si>
  <si>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</si>
  <si>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</si>
  <si>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</si>
  <si>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</si>
  <si>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</si>
  <si>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</si>
  <si>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</si>
  <si>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</si>
  <si>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</si>
  <si>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</si>
  <si>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</si>
  <si>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</si>
  <si>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</si>
  <si>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</si>
  <si>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</si>
  <si>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</si>
  <si>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</si>
  <si>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</si>
  <si>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</si>
  <si>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</si>
  <si>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</si>
  <si>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</si>
  <si>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</si>
  <si>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</si>
  <si>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</si>
  <si>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</si>
  <si>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</si>
  <si>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</si>
  <si>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</si>
  <si>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</si>
  <si>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</si>
  <si>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</si>
  <si>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</si>
  <si>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</si>
  <si>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</si>
  <si>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</si>
  <si>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</si>
  <si>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</si>
  <si>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</si>
  <si>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</si>
  <si>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</si>
  <si>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</si>
  <si>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</si>
  <si>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</si>
  <si>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</si>
  <si>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</si>
  <si>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</si>
  <si>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</si>
  <si>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</si>
  <si>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</si>
  <si>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</si>
  <si>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</si>
  <si>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</si>
  <si>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</si>
  <si>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</si>
  <si>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</si>
  <si>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</si>
  <si>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</si>
  <si>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</si>
  <si>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</si>
  <si>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</si>
  <si>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</si>
  <si>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</si>
  <si>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</si>
  <si>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</si>
  <si>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</si>
  <si>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</si>
  <si>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</si>
  <si>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</si>
  <si>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</si>
  <si>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</si>
  <si>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</si>
  <si>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</si>
  <si>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</si>
  <si>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</si>
  <si>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</si>
  <si>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</si>
  <si>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</si>
  <si>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</si>
  <si>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</si>
  <si>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</si>
  <si>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</si>
  <si>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</si>
  <si>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</si>
  <si>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</si>
  <si>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</si>
  <si>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</si>
  <si>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</si>
  <si>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</si>
  <si>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</si>
  <si>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</si>
  <si>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</si>
  <si>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</si>
  <si>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</si>
  <si>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</si>
  <si>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</si>
  <si>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</si>
  <si>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</si>
  <si>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</si>
  <si>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</si>
  <si>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</si>
  <si>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</si>
  <si>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</si>
  <si>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</si>
  <si>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</si>
  <si>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</si>
  <si>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</si>
  <si>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</si>
  <si>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</si>
  <si>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</si>
  <si>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</si>
  <si>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</si>
  <si>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</si>
  <si>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</si>
  <si>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</si>
  <si>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</si>
  <si>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</si>
  <si>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</si>
  <si>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</si>
  <si>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</si>
  <si>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</si>
  <si>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</si>
  <si>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</si>
  <si>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</si>
  <si>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</si>
  <si>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</si>
  <si>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</si>
  <si>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</si>
  <si>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</si>
  <si>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</si>
  <si>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</si>
  <si>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</si>
  <si>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</si>
  <si>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</si>
  <si>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</si>
  <si>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</si>
  <si>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</si>
  <si>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</si>
  <si>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</si>
  <si>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</si>
  <si>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</si>
  <si>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</si>
  <si>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</si>
  <si>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</si>
  <si>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</si>
  <si>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</si>
  <si>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</si>
  <si>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</si>
  <si>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</si>
  <si>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</si>
  <si>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</si>
  <si>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</si>
  <si>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</si>
  <si>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</si>
  <si>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</si>
  <si>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</si>
  <si>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</si>
  <si>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</si>
  <si>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</si>
  <si>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</si>
  <si>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</si>
  <si>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</si>
  <si>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</si>
  <si>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</si>
  <si>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</si>
  <si>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</si>
  <si>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</si>
  <si>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</si>
  <si>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</si>
  <si>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</si>
  <si>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</si>
  <si>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</si>
  <si>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</si>
  <si>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</si>
  <si>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</si>
  <si>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</si>
  <si>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</si>
  <si>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</si>
  <si>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</si>
  <si>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</si>
  <si>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</si>
  <si>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</si>
  <si>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</si>
  <si>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</si>
  <si>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</si>
  <si>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</si>
  <si>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</si>
  <si>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</si>
  <si>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</si>
  <si>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</si>
  <si>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</si>
  <si>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</si>
  <si>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</si>
  <si>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</si>
  <si>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</si>
  <si>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</si>
  <si>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</si>
  <si>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</si>
  <si>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</si>
  <si>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</si>
  <si>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</si>
  <si>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</si>
  <si>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</si>
  <si>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</si>
  <si>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</si>
  <si>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</si>
  <si>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</si>
  <si>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</si>
  <si>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</si>
  <si>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</si>
  <si>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</si>
  <si>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</si>
  <si>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</si>
  <si>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</si>
  <si>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</si>
  <si>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</si>
  <si>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</si>
  <si>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</si>
  <si>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</si>
  <si>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</si>
  <si>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</si>
  <si>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</si>
  <si>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</si>
  <si>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</si>
  <si>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</si>
  <si>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</si>
  <si>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</si>
  <si>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</si>
  <si>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</si>
  <si>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</si>
  <si>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</si>
  <si>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</si>
  <si>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</si>
  <si>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</si>
  <si>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</si>
  <si>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</si>
  <si>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</si>
  <si>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</si>
  <si>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</si>
  <si>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</si>
  <si>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</si>
  <si>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</si>
  <si>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</si>
  <si>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</si>
  <si>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</si>
  <si>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</si>
  <si>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</si>
  <si>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</si>
  <si>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</si>
  <si>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</si>
  <si>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</si>
  <si>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</si>
  <si>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</si>
  <si>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</si>
  <si>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</si>
  <si>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</si>
  <si>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</si>
  <si>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</si>
  <si>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</si>
  <si>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</si>
  <si>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</si>
  <si>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</si>
  <si>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</si>
  <si>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</si>
  <si>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</si>
  <si>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</si>
  <si>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</si>
  <si>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</si>
  <si>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</si>
  <si>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</si>
  <si>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</si>
  <si>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</si>
  <si>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</si>
  <si>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</si>
  <si>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</si>
  <si>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</si>
  <si>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</si>
  <si>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</si>
  <si>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</si>
  <si>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</si>
  <si>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</si>
  <si>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</si>
  <si>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</si>
  <si>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</si>
  <si>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</si>
  <si>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</si>
  <si>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</si>
  <si>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</si>
  <si>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</si>
  <si>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</si>
  <si>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</si>
  <si>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</si>
  <si>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</si>
  <si>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</si>
  <si>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</si>
  <si>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</si>
  <si>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</si>
  <si>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</si>
  <si>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</si>
  <si>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</si>
  <si>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</si>
  <si>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</si>
  <si>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</si>
  <si>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</si>
  <si>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</si>
  <si>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</si>
  <si>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</si>
  <si>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</si>
  <si>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</si>
  <si>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</si>
  <si>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</si>
  <si>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</si>
  <si>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</si>
  <si>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</si>
  <si>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</si>
  <si>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</si>
  <si>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</si>
  <si>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</si>
  <si>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</si>
  <si>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</si>
  <si>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</si>
  <si>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</si>
  <si>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</si>
  <si>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</si>
  <si>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</si>
  <si>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</si>
  <si>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</si>
  <si>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</si>
  <si>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</si>
  <si>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</si>
  <si>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</si>
  <si>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</si>
  <si>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</si>
  <si>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</si>
  <si>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</si>
  <si>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</si>
  <si>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</si>
  <si>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</si>
  <si>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</si>
  <si>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</si>
  <si>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</si>
  <si>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</si>
  <si>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</si>
  <si>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</si>
  <si>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</si>
  <si>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</si>
  <si>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</si>
  <si>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</si>
  <si>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</si>
  <si>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</si>
  <si>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</si>
  <si>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</si>
  <si>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</si>
  <si>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</si>
  <si>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</si>
  <si>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</si>
  <si>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</si>
  <si>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</si>
  <si>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</si>
  <si>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</si>
  <si>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</si>
  <si>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</si>
  <si>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</si>
  <si>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</si>
  <si>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</si>
  <si>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</si>
  <si>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</si>
  <si>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</si>
  <si>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</si>
  <si>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</si>
  <si>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</si>
  <si>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</si>
  <si>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</si>
  <si>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</si>
  <si>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</si>
  <si>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</si>
  <si>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</si>
  <si>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</si>
  <si>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</si>
  <si>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</si>
  <si>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</si>
  <si>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</si>
  <si>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</si>
  <si>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</si>
  <si>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</si>
  <si>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</si>
  <si>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</si>
  <si>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</si>
  <si>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</si>
  <si>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</si>
  <si>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</si>
  <si>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</si>
  <si>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</si>
  <si>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</si>
  <si>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</si>
  <si>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</si>
  <si>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</si>
  <si>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</si>
  <si>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</si>
  <si>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</si>
  <si>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</si>
  <si>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</si>
  <si>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</si>
  <si>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</si>
  <si>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</si>
  <si>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</si>
  <si>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</si>
  <si>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</si>
  <si>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</si>
  <si>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</si>
  <si>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</si>
  <si>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</si>
  <si>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</si>
  <si>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</si>
  <si>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</si>
  <si>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</si>
  <si>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</si>
  <si>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</si>
  <si>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</si>
  <si>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</si>
  <si>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</si>
  <si>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</si>
  <si>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</si>
  <si>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</si>
  <si>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</si>
  <si>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</si>
  <si>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</si>
  <si>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</si>
  <si>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</si>
  <si>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</si>
  <si>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</si>
  <si>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</si>
  <si>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</si>
  <si>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</si>
  <si>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</si>
  <si>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</si>
  <si>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</si>
  <si>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</si>
  <si>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</si>
  <si>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</si>
  <si>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</si>
  <si>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</si>
  <si>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</si>
  <si>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</si>
  <si>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</si>
  <si>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</si>
  <si>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</si>
  <si>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</si>
  <si>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</si>
  <si>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</si>
  <si>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</si>
  <si>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</si>
  <si>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</si>
  <si>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</si>
  <si>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</si>
  <si>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</si>
  <si>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</si>
  <si>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</si>
  <si>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</si>
  <si>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</si>
  <si>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</si>
  <si>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</si>
  <si>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</si>
  <si>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</si>
  <si>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</si>
  <si>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</si>
  <si>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</si>
  <si>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</si>
  <si>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</si>
  <si>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</si>
  <si>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</si>
  <si>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</si>
  <si>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</si>
  <si>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</si>
  <si>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</si>
  <si>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</si>
  <si>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</si>
  <si>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</si>
  <si>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</si>
  <si>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</si>
  <si>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</si>
  <si>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</si>
  <si>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</si>
  <si>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</si>
  <si>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</si>
  <si>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</si>
  <si>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</si>
  <si>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</si>
  <si>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</si>
  <si>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</si>
  <si>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</si>
  <si>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</si>
  <si>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</si>
  <si>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</si>
  <si>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</si>
  <si>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</si>
  <si>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</si>
  <si>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</si>
  <si>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</si>
  <si>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</si>
  <si>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</si>
  <si>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</si>
  <si>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</si>
  <si>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</si>
  <si>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</si>
  <si>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</si>
  <si>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</si>
  <si>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</si>
  <si>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</si>
  <si>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</si>
  <si>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</si>
  <si>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</si>
  <si>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</si>
  <si>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</si>
  <si>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</si>
  <si>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</si>
  <si>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</si>
  <si>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</si>
  <si>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</si>
  <si>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</si>
  <si>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</si>
  <si>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</si>
  <si>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</si>
  <si>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</si>
  <si>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</si>
  <si>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</si>
  <si>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</si>
  <si>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</si>
  <si>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</si>
  <si>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</si>
  <si>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</si>
  <si>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</si>
  <si>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</si>
  <si>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</si>
  <si>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</si>
  <si>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</si>
  <si>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</si>
  <si>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</si>
  <si>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</si>
  <si>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</si>
  <si>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</si>
  <si>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</si>
  <si>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</si>
  <si>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</si>
  <si>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</si>
  <si>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</si>
  <si>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</si>
  <si>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</si>
  <si>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</si>
  <si>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</si>
  <si>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</si>
  <si>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</si>
  <si>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</si>
  <si>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</si>
  <si>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</si>
  <si>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</si>
  <si>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</si>
  <si>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</si>
  <si>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</si>
  <si>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</si>
  <si>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</si>
  <si>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</si>
  <si>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</si>
  <si>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</si>
  <si>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</si>
  <si>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</si>
  <si>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</si>
  <si>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</si>
  <si>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</si>
  <si>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</si>
  <si>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</si>
  <si>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</si>
  <si>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</si>
  <si>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</si>
  <si>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</si>
  <si>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</si>
  <si>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</si>
  <si>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</si>
  <si>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</si>
  <si>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</si>
  <si>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</si>
  <si>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</si>
  <si>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</si>
  <si>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</si>
  <si>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</si>
  <si>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</si>
  <si>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</si>
  <si>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</si>
  <si>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</si>
  <si>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</si>
  <si>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</si>
  <si>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</si>
  <si>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</si>
  <si>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</si>
  <si>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</si>
  <si>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</si>
  <si>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</si>
  <si>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</si>
  <si>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</si>
  <si>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</si>
  <si>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</si>
  <si>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</si>
  <si>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</si>
  <si>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</si>
  <si>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</si>
  <si>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</si>
  <si>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</si>
  <si>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</si>
  <si>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</si>
  <si>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</si>
  <si>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</si>
  <si>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</si>
  <si>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</si>
  <si>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</si>
  <si>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</si>
  <si>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</si>
  <si>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</si>
  <si>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</si>
  <si>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</si>
  <si>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</si>
  <si>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</si>
  <si>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</si>
  <si>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</si>
  <si>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</si>
  <si>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</si>
  <si>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</si>
  <si>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</si>
  <si>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</si>
  <si>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</si>
  <si>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</si>
  <si>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</si>
  <si>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</si>
  <si>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</si>
  <si>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</si>
  <si>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</si>
  <si>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</si>
  <si>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</si>
  <si>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</si>
  <si>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</si>
  <si>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</si>
  <si>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</si>
  <si>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</si>
  <si>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</si>
  <si>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</si>
  <si>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</si>
  <si>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</si>
  <si>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</si>
  <si>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</si>
  <si>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</si>
  <si>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</si>
  <si>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</si>
  <si>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</si>
  <si>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</si>
  <si>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</si>
  <si>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</si>
  <si>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</si>
  <si>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</si>
  <si>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</si>
  <si>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</si>
  <si>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</si>
  <si>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</si>
  <si>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</si>
  <si>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</si>
  <si>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</si>
  <si>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</si>
  <si>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</si>
  <si>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</si>
  <si>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</si>
  <si>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</si>
  <si>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</si>
  <si>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</si>
  <si>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</si>
  <si>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</si>
  <si>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</si>
  <si>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</si>
  <si>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</si>
  <si>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</si>
  <si>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</si>
  <si>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</si>
  <si>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</si>
  <si>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</si>
  <si>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</si>
  <si>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</si>
  <si>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</si>
  <si>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</si>
  <si>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</si>
  <si>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</si>
  <si>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</si>
  <si>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</si>
  <si>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</si>
  <si>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</si>
  <si>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</si>
  <si>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</si>
  <si>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</si>
  <si>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</si>
  <si>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</si>
  <si>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</si>
  <si>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</si>
  <si>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</si>
  <si>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</si>
  <si>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</si>
  <si>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</si>
  <si>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</si>
  <si>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</si>
  <si>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</si>
  <si>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</si>
  <si>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</si>
  <si>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</si>
  <si>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</si>
  <si>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</si>
  <si>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</si>
  <si>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</si>
  <si>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</si>
  <si>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</si>
  <si>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</si>
  <si>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</si>
  <si>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</si>
  <si>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</si>
  <si>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</si>
  <si>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</si>
  <si>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</si>
  <si>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</si>
  <si>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</si>
  <si>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</si>
  <si>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</si>
  <si>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</si>
  <si>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</si>
  <si>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</si>
  <si>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</si>
  <si>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</si>
  <si>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</si>
  <si>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</si>
  <si>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</si>
  <si>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</si>
  <si>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</si>
  <si>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</si>
  <si>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</si>
  <si>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</si>
  <si>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</si>
  <si>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</si>
  <si>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</si>
  <si>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</si>
  <si>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</si>
  <si>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</si>
  <si>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</si>
  <si>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</si>
  <si>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</si>
  <si>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</si>
  <si>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</si>
  <si>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</si>
  <si>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</si>
  <si>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</si>
  <si>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</si>
  <si>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</si>
  <si>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</si>
  <si>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</si>
  <si>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</si>
  <si>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</si>
  <si>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</si>
  <si>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</si>
  <si>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</si>
  <si>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</si>
  <si>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</si>
  <si>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</si>
  <si>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</si>
  <si>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</si>
  <si>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</si>
  <si>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</si>
  <si>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</si>
  <si>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</si>
  <si>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</si>
  <si>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</si>
  <si>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</si>
  <si>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</si>
  <si>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</si>
  <si>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</si>
  <si>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</si>
  <si>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</si>
  <si>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</si>
  <si>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</si>
  <si>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</si>
  <si>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</si>
  <si>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</si>
  <si>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</si>
  <si>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</si>
  <si>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</si>
  <si>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</si>
  <si>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</si>
  <si>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</si>
  <si>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</si>
  <si>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</si>
  <si>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</si>
  <si>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</si>
  <si>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</si>
  <si>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</si>
  <si>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</si>
  <si>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</si>
  <si>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</si>
  <si>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</si>
  <si>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</si>
  <si>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</si>
  <si>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</si>
  <si>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</si>
  <si>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</si>
  <si>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</si>
  <si>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</si>
  <si>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</si>
  <si>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</si>
  <si>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</si>
  <si>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</si>
  <si>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</si>
  <si>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</si>
  <si>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</si>
  <si>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</si>
  <si>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</si>
  <si>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</si>
  <si>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</si>
  <si>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</si>
  <si>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</si>
  <si>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</si>
  <si>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</si>
  <si>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</si>
  <si>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</si>
  <si>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</si>
  <si>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</si>
  <si>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</si>
  <si>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</si>
  <si>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</si>
  <si>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</si>
  <si>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</si>
  <si>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</si>
  <si>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</si>
  <si>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</si>
  <si>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</si>
  <si>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</si>
  <si>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</si>
  <si>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</si>
  <si>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</si>
  <si>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</si>
  <si>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</si>
  <si>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</si>
  <si>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</si>
  <si>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</si>
  <si>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</si>
  <si>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</si>
  <si>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</si>
  <si>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</si>
  <si>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</si>
  <si>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</si>
  <si>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</si>
  <si>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</si>
  <si>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</si>
  <si>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</si>
  <si>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</si>
  <si>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</si>
  <si>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</si>
  <si>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</si>
  <si>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</si>
  <si>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</si>
  <si>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</si>
  <si>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</si>
  <si>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</si>
  <si>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</si>
  <si>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</si>
  <si>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</si>
  <si>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</si>
  <si>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</si>
  <si>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</si>
  <si>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</si>
  <si>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</si>
  <si>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</si>
  <si>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</si>
  <si>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</si>
  <si>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</si>
  <si>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</si>
  <si>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</si>
  <si>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</si>
  <si>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</si>
  <si>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</si>
  <si>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</si>
  <si>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</si>
  <si>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</si>
  <si>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</si>
  <si>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</si>
  <si>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</si>
  <si>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</si>
  <si>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</si>
  <si>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</si>
  <si>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</si>
  <si>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</si>
  <si>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</si>
  <si>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</si>
  <si>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</si>
  <si>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</si>
  <si>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</si>
  <si>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</si>
  <si>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</si>
  <si>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</si>
  <si>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</si>
  <si>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</si>
  <si>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</si>
  <si>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</si>
  <si>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</si>
  <si>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</si>
  <si>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</si>
  <si>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</si>
  <si>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</si>
  <si>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</si>
  <si>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</si>
  <si>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</si>
  <si>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</si>
  <si>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</si>
  <si>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</si>
  <si>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</si>
  <si>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</si>
  <si>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</si>
  <si>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</si>
  <si>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</si>
  <si>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</si>
  <si>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</si>
  <si>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</si>
  <si>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</si>
  <si>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</si>
  <si>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</si>
  <si>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</si>
  <si>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</si>
  <si>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</si>
  <si>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</si>
  <si>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</si>
  <si>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</si>
  <si>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</si>
  <si>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</si>
  <si>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</si>
  <si>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</si>
  <si>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</si>
  <si>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</si>
  <si>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</si>
  <si>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</si>
  <si>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</si>
  <si>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</si>
  <si>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</si>
  <si>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</si>
  <si>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</si>
  <si>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</si>
  <si>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</si>
  <si>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</si>
  <si>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</si>
  <si>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</si>
  <si>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</si>
  <si>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</si>
  <si>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</si>
  <si>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</si>
  <si>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</si>
  <si>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</si>
  <si>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</si>
  <si>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</si>
  <si>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</si>
  <si>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</si>
  <si>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</si>
  <si>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</si>
  <si>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</si>
  <si>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</si>
  <si>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</si>
  <si>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</si>
  <si>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</si>
  <si>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</si>
  <si>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</si>
  <si>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</si>
  <si>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</si>
  <si>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</si>
  <si>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</si>
  <si>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</si>
  <si>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</si>
  <si>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</si>
  <si>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</si>
  <si>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</si>
  <si>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</si>
  <si>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</si>
  <si>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</si>
  <si>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</si>
  <si>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</si>
  <si>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</si>
  <si>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</si>
  <si>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</si>
  <si>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</si>
  <si>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</si>
  <si>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</si>
  <si>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</si>
  <si>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</si>
  <si>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</si>
  <si>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</si>
  <si>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</si>
  <si>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</si>
  <si>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</si>
  <si>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</si>
  <si>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</si>
  <si>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</si>
  <si>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</si>
  <si>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</si>
  <si>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</si>
  <si>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</si>
  <si>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</si>
  <si>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</si>
  <si>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</si>
  <si>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</si>
  <si>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</si>
  <si>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</si>
  <si>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</si>
  <si>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</si>
  <si>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</si>
  <si>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</si>
  <si>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</si>
  <si>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</si>
  <si>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</si>
  <si>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</si>
  <si>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</si>
  <si>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</si>
  <si>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</si>
  <si>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</si>
  <si>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</si>
  <si>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</si>
  <si>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</si>
  <si>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</si>
  <si>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</si>
  <si>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</si>
  <si>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</si>
  <si>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</si>
  <si>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</si>
  <si>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</si>
  <si>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</si>
  <si>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</si>
  <si>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</si>
  <si>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</si>
  <si>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</si>
  <si>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</si>
  <si>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</si>
  <si>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</si>
  <si>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</si>
  <si>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</si>
  <si>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</si>
  <si>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</si>
  <si>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</si>
  <si>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</si>
  <si>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</si>
  <si>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</si>
  <si>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</si>
  <si>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</si>
  <si>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</si>
  <si>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</si>
  <si>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</si>
  <si>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</si>
  <si>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</si>
  <si>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</si>
  <si>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</si>
  <si>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</si>
  <si>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</si>
  <si>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</si>
  <si>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</si>
  <si>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</si>
  <si>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</si>
  <si>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</si>
  <si>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</si>
  <si>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</si>
  <si>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</si>
  <si>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</si>
  <si>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</si>
  <si>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</si>
  <si>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</si>
  <si>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</si>
  <si>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</si>
  <si>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</si>
  <si>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</si>
  <si>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</si>
  <si>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</si>
  <si>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</si>
  <si>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</si>
  <si>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</si>
  <si>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</si>
  <si>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</si>
  <si>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</si>
  <si>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</si>
  <si>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</si>
  <si>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</si>
  <si>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</si>
  <si>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</si>
  <si>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</si>
  <si>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</si>
  <si>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</si>
  <si>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</si>
  <si>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</si>
  <si>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</si>
  <si>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</si>
  <si>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</si>
  <si>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</si>
  <si>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</si>
  <si>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</si>
  <si>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</si>
  <si>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</si>
  <si>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</si>
  <si>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</si>
  <si>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</si>
  <si>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</si>
  <si>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</si>
  <si>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</si>
  <si>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</si>
  <si>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</si>
  <si>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</si>
  <si>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</si>
  <si>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</si>
  <si>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</si>
  <si>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</si>
  <si>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</si>
  <si>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</si>
  <si>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</si>
  <si>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</si>
  <si>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</si>
  <si>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</si>
  <si>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</si>
  <si>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</si>
  <si>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</si>
  <si>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</si>
  <si>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</si>
  <si>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</si>
  <si>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</si>
  <si>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</si>
  <si>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</si>
  <si>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</si>
  <si>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</si>
  <si>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</si>
  <si>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</si>
  <si>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</si>
  <si>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</si>
  <si>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</si>
  <si>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</si>
  <si>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</si>
  <si>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</si>
  <si>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</si>
  <si>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</si>
  <si>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</si>
  <si>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</si>
  <si>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</si>
  <si>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</si>
  <si>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</si>
  <si>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</si>
  <si>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</si>
  <si>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</si>
  <si>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</si>
  <si>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</si>
  <si>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</si>
  <si>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</si>
  <si>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</si>
  <si>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</si>
  <si>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</si>
  <si>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</si>
  <si>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</si>
  <si>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</si>
  <si>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</si>
  <si>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</si>
  <si>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</si>
  <si>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</si>
  <si>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</si>
  <si>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</si>
  <si>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</si>
  <si>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</si>
  <si>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</si>
  <si>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</si>
  <si>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</si>
  <si>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</si>
  <si>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</si>
  <si>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</si>
  <si>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</si>
  <si>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</si>
  <si>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</si>
  <si>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</si>
  <si>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</si>
  <si>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</si>
  <si>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</si>
  <si>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</si>
  <si>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</si>
  <si>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</si>
  <si>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</si>
  <si>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</si>
  <si>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</si>
  <si>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</si>
  <si>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</si>
  <si>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</si>
  <si>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</si>
  <si>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</si>
  <si>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</si>
  <si>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</si>
  <si>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</si>
  <si>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</si>
  <si>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</si>
  <si>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</si>
  <si>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</si>
  <si>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</si>
  <si>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</si>
  <si>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</si>
  <si>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</si>
  <si>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</si>
  <si>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</si>
  <si>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</si>
  <si>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</si>
  <si>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</si>
  <si>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</si>
  <si>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</si>
  <si>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</si>
  <si>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</si>
  <si>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</si>
  <si>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</si>
  <si>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</si>
  <si>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</si>
  <si>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</si>
  <si>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</si>
  <si>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</si>
  <si>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</si>
  <si>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</si>
  <si>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</si>
  <si>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</si>
  <si>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</si>
  <si>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</si>
  <si>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</si>
  <si>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</si>
  <si>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</si>
  <si>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</si>
  <si>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</si>
  <si>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</si>
  <si>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</si>
  <si>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</si>
  <si>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</si>
  <si>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</si>
  <si>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</si>
  <si>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</si>
  <si>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</si>
  <si>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</si>
  <si>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</si>
  <si>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</si>
  <si>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</si>
  <si>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</si>
  <si>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</si>
  <si>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</si>
  <si>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</si>
  <si>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</si>
  <si>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</si>
  <si>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</si>
  <si>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</si>
  <si>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</si>
  <si>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</si>
  <si>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</si>
  <si>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</si>
  <si>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</si>
  <si>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</si>
  <si>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</si>
  <si>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</si>
  <si>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</si>
  <si>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</si>
  <si>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</si>
  <si>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</si>
  <si>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</si>
  <si>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</si>
  <si>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</si>
  <si>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</si>
  <si>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</si>
  <si>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</si>
  <si>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</si>
  <si>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</si>
  <si>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</si>
  <si>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</si>
  <si>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</si>
  <si>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</si>
  <si>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</si>
  <si>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</si>
  <si>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</si>
  <si>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</si>
  <si>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</si>
  <si>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</si>
  <si>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</si>
  <si>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</si>
  <si>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</si>
  <si>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</si>
  <si>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</si>
  <si>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</si>
  <si>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</si>
  <si>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</si>
  <si>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</si>
  <si>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</si>
  <si>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</si>
  <si>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</si>
  <si>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</si>
  <si>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</si>
  <si>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</si>
  <si>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</si>
  <si>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</si>
  <si>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</si>
  <si>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</si>
  <si>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</si>
  <si>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</si>
  <si>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</si>
  <si>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</si>
  <si>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</si>
  <si>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</si>
  <si>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</si>
  <si>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</si>
  <si>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</si>
  <si>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</si>
  <si>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</si>
  <si>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</si>
  <si>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</si>
  <si>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</si>
  <si>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</si>
  <si>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</si>
  <si>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</si>
  <si>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</si>
  <si>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</si>
  <si>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</si>
  <si>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</si>
  <si>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</si>
  <si>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</si>
  <si>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</si>
  <si>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</si>
  <si>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</si>
  <si>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</si>
  <si>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</si>
  <si>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</si>
  <si>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</si>
  <si>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</si>
  <si>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</si>
  <si>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</si>
  <si>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</si>
  <si>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</si>
  <si>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</si>
  <si>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</si>
  <si>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</si>
  <si>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</si>
  <si>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</si>
  <si>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</si>
  <si>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</si>
  <si>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</si>
  <si>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</si>
  <si>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</si>
  <si>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</si>
  <si>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</si>
  <si>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</si>
  <si>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</si>
  <si>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</si>
  <si>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</si>
  <si>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</si>
  <si>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</si>
  <si>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</si>
  <si>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</si>
  <si>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</si>
  <si>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</si>
  <si>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</si>
  <si>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</si>
  <si>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</si>
  <si>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</si>
  <si>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</si>
  <si>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</si>
  <si>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</si>
  <si>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</si>
  <si>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</si>
  <si>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</si>
  <si>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</si>
  <si>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</si>
  <si>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</si>
  <si>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</si>
  <si>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</si>
  <si>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</si>
  <si>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</si>
  <si>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</si>
  <si>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</si>
  <si>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</si>
  <si>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</si>
  <si>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</si>
  <si>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</si>
  <si>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</si>
  <si>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</si>
  <si>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</si>
  <si>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</si>
  <si>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</si>
  <si>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</si>
  <si>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</si>
  <si>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</si>
  <si>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</si>
  <si>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</si>
  <si>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</si>
  <si>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</si>
  <si>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</si>
  <si>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</si>
  <si>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</si>
  <si>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</si>
  <si>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</si>
  <si>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</si>
  <si>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</si>
  <si>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</si>
  <si>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</si>
  <si>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</si>
  <si>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</si>
  <si>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</si>
  <si>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</si>
  <si>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</si>
  <si>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</si>
  <si>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</si>
  <si>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</si>
  <si>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</si>
  <si>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</si>
  <si>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</si>
  <si>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</si>
  <si>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</si>
  <si>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</si>
  <si>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</si>
  <si>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</si>
  <si>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</si>
  <si>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</si>
  <si>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</si>
  <si>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</si>
  <si>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</si>
  <si>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</si>
  <si>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</si>
  <si>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</si>
  <si>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</si>
  <si>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</si>
  <si>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</si>
  <si>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</si>
  <si>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</si>
  <si>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</si>
  <si>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</si>
  <si>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</si>
  <si>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</si>
  <si>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</si>
  <si>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</si>
  <si>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</si>
  <si>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</si>
  <si>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</si>
  <si>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</si>
  <si>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</si>
  <si>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</si>
  <si>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</si>
  <si>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</si>
  <si>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</si>
  <si>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</si>
  <si>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</si>
  <si>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</si>
  <si>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</si>
  <si>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</si>
  <si>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</si>
  <si>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</si>
  <si>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</si>
  <si>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</si>
  <si>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</si>
  <si>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</si>
  <si>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</si>
  <si>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</si>
  <si>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</si>
  <si>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</si>
  <si>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</si>
  <si>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</si>
  <si>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</si>
  <si>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</si>
  <si>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</si>
  <si>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</si>
  <si>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</si>
  <si>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</si>
  <si>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</si>
  <si>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</si>
  <si>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</si>
  <si>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</si>
  <si>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</si>
  <si>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</si>
  <si>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</si>
  <si>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</si>
  <si>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</si>
  <si>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</si>
  <si>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</si>
  <si>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</si>
  <si>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</si>
  <si>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</si>
  <si>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</si>
  <si>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</si>
  <si>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</si>
  <si>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</si>
  <si>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</si>
  <si>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</si>
  <si>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</si>
  <si>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</si>
  <si>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</si>
  <si>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</si>
  <si>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</si>
  <si>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</si>
  <si>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</si>
  <si>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</si>
  <si>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</si>
  <si>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</si>
  <si>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</si>
  <si>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</si>
  <si>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</si>
  <si>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</si>
  <si>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</si>
  <si>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</si>
  <si>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</si>
  <si>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</si>
  <si>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</si>
  <si>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</si>
  <si>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</si>
  <si>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</si>
  <si>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</si>
  <si>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</si>
  <si>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</si>
  <si>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</si>
  <si>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</si>
  <si>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</si>
  <si>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</si>
  <si>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</si>
  <si>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</si>
  <si>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</si>
  <si>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</si>
  <si>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</si>
  <si>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</si>
  <si>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</si>
  <si>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</si>
  <si>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</si>
  <si>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</si>
  <si>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</si>
  <si>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</si>
  <si>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</si>
  <si>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</si>
  <si>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</si>
  <si>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</si>
  <si>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</si>
  <si>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</si>
  <si>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</si>
  <si>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</si>
  <si>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</si>
  <si>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</si>
  <si>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</si>
  <si>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</si>
  <si>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</si>
  <si>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</si>
  <si>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</si>
  <si>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</si>
  <si>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</si>
  <si>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</si>
  <si>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</si>
  <si>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</si>
  <si>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</si>
  <si>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</si>
  <si>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</si>
  <si>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</si>
  <si>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</si>
  <si>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</si>
  <si>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</si>
  <si>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</si>
  <si>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</si>
  <si>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</si>
  <si>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</si>
  <si>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</si>
  <si>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</si>
  <si>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</si>
  <si>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</si>
  <si>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</si>
  <si>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</si>
  <si>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</si>
  <si>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</si>
  <si>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</si>
  <si>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</si>
  <si>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</si>
  <si>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</si>
  <si>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</si>
  <si>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</si>
  <si>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</si>
  <si>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</si>
  <si>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</si>
  <si>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</si>
  <si>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</si>
  <si>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</si>
  <si>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</si>
  <si>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</si>
  <si>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</si>
  <si>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</si>
  <si>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</si>
  <si>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</si>
  <si>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</si>
  <si>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</si>
  <si>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</si>
  <si>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</si>
  <si>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</si>
  <si>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</si>
  <si>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</si>
  <si>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</si>
  <si>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</si>
  <si>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</si>
  <si>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</si>
  <si>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</si>
  <si>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</si>
  <si>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</si>
  <si>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</si>
  <si>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</si>
  <si>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</si>
  <si>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</si>
  <si>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</si>
  <si>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</si>
  <si>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</si>
  <si>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</si>
  <si>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</si>
  <si>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</si>
  <si>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</si>
  <si>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</si>
  <si>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</si>
  <si>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</si>
  <si>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</si>
  <si>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</si>
  <si>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</si>
  <si>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</si>
  <si>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</si>
  <si>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</si>
  <si>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</si>
  <si>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</si>
  <si>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</si>
  <si>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</si>
  <si>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</si>
  <si>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</si>
  <si>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</si>
  <si>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</si>
  <si>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</si>
  <si>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</si>
  <si>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</si>
  <si>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</si>
  <si>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</si>
  <si>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</si>
  <si>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</si>
  <si>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</si>
  <si>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</si>
  <si>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</si>
  <si>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</si>
  <si>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</si>
  <si>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</si>
  <si>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</si>
  <si>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</si>
  <si>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</si>
  <si>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</si>
  <si>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</si>
  <si>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</si>
  <si>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</si>
  <si>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</si>
  <si>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</si>
  <si>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</si>
  <si>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</si>
  <si>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</si>
  <si>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</si>
  <si>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</si>
  <si>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</si>
  <si>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</si>
  <si>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</si>
  <si>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</si>
  <si>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</si>
  <si>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</si>
  <si>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</si>
  <si>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</si>
  <si>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</si>
  <si>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</si>
  <si>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</si>
  <si>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</si>
  <si>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</si>
  <si>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</si>
  <si>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</si>
  <si>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</si>
  <si>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</si>
  <si>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</si>
  <si>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</si>
  <si>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</si>
  <si>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</si>
  <si>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</si>
  <si>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</si>
  <si>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</si>
  <si>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</si>
  <si>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</si>
  <si>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</si>
  <si>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</si>
  <si>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</si>
  <si>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</si>
  <si>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</si>
  <si>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</si>
  <si>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</si>
  <si>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</si>
  <si>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</si>
  <si>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</si>
  <si>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</si>
  <si>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</si>
  <si>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</si>
  <si>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</si>
  <si>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</si>
  <si>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</si>
  <si>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</si>
  <si>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</si>
  <si>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</si>
  <si>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</si>
  <si>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</si>
  <si>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</si>
  <si>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</si>
  <si>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</si>
  <si>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</si>
  <si>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</si>
  <si>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</si>
  <si>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</si>
  <si>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</si>
  <si>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</si>
  <si>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</si>
  <si>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</si>
  <si>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</si>
  <si>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</si>
  <si>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</si>
  <si>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</si>
  <si>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</si>
  <si>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</si>
  <si>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</si>
  <si>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</si>
  <si>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</si>
  <si>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</si>
  <si>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</si>
  <si>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</si>
  <si>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</si>
  <si>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</si>
  <si>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</si>
  <si>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</si>
  <si>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</si>
  <si>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</si>
  <si>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</si>
  <si>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</si>
  <si>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</si>
  <si>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</si>
  <si>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</si>
  <si>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</si>
  <si>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</si>
  <si>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</si>
  <si>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</si>
  <si>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</si>
  <si>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</si>
  <si>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</si>
  <si>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</si>
  <si>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</si>
  <si>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</si>
  <si>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</si>
  <si>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</si>
  <si>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</si>
  <si>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</si>
  <si>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</si>
  <si>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</si>
  <si>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</si>
  <si>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</si>
  <si>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</si>
  <si>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</si>
  <si>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</si>
  <si>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</si>
  <si>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</si>
  <si>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</si>
  <si>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</si>
  <si>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</si>
  <si>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</si>
  <si>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</si>
  <si>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</si>
  <si>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</si>
  <si>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</si>
  <si>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</si>
  <si>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</si>
  <si>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</si>
  <si>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</si>
  <si>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</si>
  <si>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</si>
  <si>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</si>
  <si>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</si>
  <si>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</si>
  <si>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</si>
  <si>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</si>
  <si>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</si>
  <si>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</si>
  <si>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</si>
  <si>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</si>
  <si>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</si>
  <si>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</si>
  <si>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</si>
  <si>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</si>
  <si>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</si>
  <si>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</si>
  <si>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</si>
  <si>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</si>
  <si>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</si>
  <si>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</si>
  <si>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</si>
  <si>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</si>
  <si>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</si>
  <si>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</si>
  <si>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</si>
  <si>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</si>
  <si>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</si>
  <si>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</si>
  <si>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</si>
  <si>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</si>
  <si>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</si>
  <si>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</si>
  <si>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</si>
  <si>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</si>
  <si>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</si>
  <si>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</si>
  <si>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</si>
  <si>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</si>
  <si>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</si>
  <si>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</si>
  <si>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</si>
  <si>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</si>
  <si>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</si>
  <si>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</si>
  <si>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</si>
  <si>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</si>
  <si>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</si>
  <si>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</si>
  <si>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</si>
  <si>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</si>
  <si>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</si>
  <si>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</si>
  <si>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</si>
  <si>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</si>
  <si>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</si>
  <si>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</si>
  <si>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</si>
  <si>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</si>
  <si>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</si>
  <si>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</si>
  <si>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</si>
  <si>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</si>
  <si>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</si>
  <si>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</si>
  <si>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</si>
  <si>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</si>
  <si>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</si>
  <si>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</si>
  <si>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</si>
  <si>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</si>
  <si>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</si>
  <si>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</si>
  <si>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</si>
  <si>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</si>
  <si>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</si>
  <si>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</si>
  <si>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</si>
  <si>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</si>
  <si>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</si>
  <si>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</si>
  <si>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</si>
  <si>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</si>
  <si>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</si>
  <si>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</si>
  <si>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</si>
  <si>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</si>
  <si>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</si>
  <si>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</si>
  <si>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</si>
  <si>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</si>
  <si>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</si>
  <si>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</si>
  <si>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</si>
  <si>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</si>
  <si>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</si>
  <si>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</si>
  <si>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</si>
  <si>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</si>
  <si>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</si>
  <si>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</si>
  <si>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</si>
  <si>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</si>
  <si>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</si>
  <si>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</si>
  <si>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</si>
  <si>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</si>
  <si>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</si>
  <si>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</si>
  <si>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</si>
  <si>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</si>
  <si>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</si>
  <si>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</si>
  <si>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</si>
  <si>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</si>
  <si>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</si>
  <si>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</si>
  <si>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</si>
  <si>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</si>
  <si>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</si>
  <si>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</si>
  <si>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</si>
  <si>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</si>
  <si>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</si>
  <si>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</si>
  <si>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</si>
  <si>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</si>
  <si>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</si>
  <si>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</si>
  <si>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</si>
  <si>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</si>
  <si>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</si>
  <si>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</si>
  <si>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</si>
  <si>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</si>
  <si>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</si>
  <si>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</si>
  <si>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</si>
  <si>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</si>
  <si>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</si>
  <si>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</si>
  <si>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</si>
  <si>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</si>
  <si>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</si>
  <si>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</si>
  <si>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</si>
  <si>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</si>
  <si>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</si>
  <si>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</si>
  <si>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</si>
  <si>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</si>
  <si>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</si>
  <si>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</si>
  <si>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</si>
  <si>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</si>
  <si>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</si>
  <si>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</si>
  <si>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</si>
  <si>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</si>
  <si>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</si>
  <si>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</si>
  <si>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</si>
  <si>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</si>
  <si>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</si>
  <si>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</si>
  <si>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</si>
  <si>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</si>
  <si>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</si>
  <si>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</si>
  <si>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</si>
  <si>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</si>
  <si>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</si>
  <si>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</si>
  <si>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</si>
  <si>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</si>
  <si>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</si>
  <si>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</si>
  <si>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</si>
  <si>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</si>
  <si>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</si>
  <si>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</si>
  <si>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</si>
  <si>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</si>
  <si>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</si>
  <si>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</si>
  <si>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</si>
  <si>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</si>
  <si>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</si>
  <si>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</si>
  <si>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</si>
  <si>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</si>
  <si>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</si>
  <si>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</si>
  <si>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</si>
  <si>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</si>
  <si>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</si>
  <si>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</si>
  <si>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</si>
  <si>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</si>
  <si>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</si>
  <si>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</si>
  <si>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</si>
  <si>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</si>
  <si>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</si>
  <si>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</si>
  <si>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</si>
  <si>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</si>
  <si>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</si>
  <si>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</si>
  <si>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</si>
  <si>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</si>
  <si>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</si>
  <si>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</si>
  <si>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</si>
  <si>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</si>
  <si>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</si>
  <si>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</si>
  <si>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</si>
  <si>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</si>
  <si>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</si>
  <si>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</si>
  <si>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</si>
  <si>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</si>
  <si>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</si>
  <si>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</si>
  <si>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</si>
  <si>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</si>
  <si>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</si>
  <si>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</si>
  <si>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</si>
  <si>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</si>
  <si>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</si>
  <si>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</si>
  <si>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</si>
  <si>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</si>
  <si>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</si>
  <si>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</si>
  <si>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</si>
  <si>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</si>
  <si>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</si>
  <si>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</si>
  <si>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</si>
  <si>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</si>
  <si>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</si>
  <si>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</si>
  <si>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</si>
  <si>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</si>
  <si>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</si>
  <si>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</si>
  <si>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</si>
  <si>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</si>
  <si>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</si>
  <si>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</si>
  <si>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</si>
  <si>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</si>
  <si>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</si>
  <si>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</si>
  <si>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</si>
  <si>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</si>
  <si>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</si>
  <si>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</si>
  <si>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</si>
  <si>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</si>
  <si>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</si>
  <si>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</si>
  <si>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</si>
  <si>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</si>
  <si>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</si>
  <si>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</si>
  <si>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</si>
  <si>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</si>
  <si>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</si>
  <si>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</si>
  <si>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</si>
  <si>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</si>
  <si>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</si>
  <si>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</si>
  <si>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</si>
  <si>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</si>
  <si>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</si>
  <si>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</si>
  <si>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</si>
  <si>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</si>
  <si>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</si>
  <si>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</si>
  <si>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</si>
  <si>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</si>
  <si>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</si>
  <si>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</si>
  <si>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</si>
  <si>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</si>
  <si>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</si>
  <si>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</si>
  <si>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</si>
  <si>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</si>
  <si>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</si>
  <si>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</si>
  <si>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</si>
  <si>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</si>
  <si>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</si>
  <si>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</si>
  <si>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</si>
  <si>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</si>
  <si>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</si>
  <si>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</si>
  <si>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</si>
  <si>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</si>
  <si>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</si>
  <si>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</si>
  <si>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</si>
  <si>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</si>
  <si>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</si>
  <si>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</si>
  <si>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</si>
  <si>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</si>
  <si>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</si>
  <si>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</si>
  <si>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</si>
  <si>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</si>
  <si>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</si>
  <si>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</si>
  <si>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</si>
  <si>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</si>
  <si>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</si>
  <si>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</si>
  <si>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</si>
  <si>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</si>
  <si>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</si>
  <si>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</si>
  <si>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</si>
  <si>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</si>
  <si>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</si>
  <si>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</si>
  <si>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</si>
  <si>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</si>
  <si>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</si>
  <si>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</si>
  <si>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</si>
  <si>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</si>
  <si>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</si>
  <si>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</si>
  <si>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</si>
  <si>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</si>
  <si>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</si>
  <si>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</si>
  <si>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</si>
  <si>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</si>
  <si>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</si>
  <si>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</si>
  <si>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</si>
  <si>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</si>
  <si>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</si>
  <si>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</si>
  <si>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</si>
  <si>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</si>
  <si>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</si>
  <si>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</si>
  <si>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</si>
  <si>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</si>
  <si>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</si>
  <si>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</si>
  <si>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</si>
  <si>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</si>
  <si>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</si>
  <si>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</si>
  <si>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</si>
  <si>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</si>
  <si>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</si>
  <si>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</si>
  <si>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</si>
  <si>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</si>
  <si>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</si>
  <si>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</si>
  <si>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</si>
  <si>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</si>
  <si>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</si>
  <si>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</si>
  <si>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</si>
  <si>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</si>
  <si>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</si>
  <si>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</si>
  <si>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</si>
  <si>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</si>
  <si>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</si>
  <si>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</si>
  <si>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</si>
  <si>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</si>
  <si>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</si>
  <si>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</si>
  <si>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</si>
  <si>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</si>
  <si>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</si>
  <si>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</si>
  <si>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</si>
  <si>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</si>
  <si>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</si>
  <si>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</si>
  <si>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</si>
  <si>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</si>
  <si>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</si>
  <si>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</si>
  <si>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</si>
  <si>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</si>
  <si>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</si>
  <si>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</si>
  <si>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</si>
  <si>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</si>
  <si>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</si>
  <si>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</si>
  <si>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</si>
  <si>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</si>
  <si>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</si>
  <si>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</si>
  <si>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</si>
  <si>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</si>
  <si>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</si>
  <si>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</si>
  <si>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</si>
  <si>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</si>
  <si>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</si>
  <si>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</si>
  <si>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</si>
  <si>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</si>
  <si>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</si>
  <si>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</si>
  <si>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</si>
  <si>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</si>
  <si>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</si>
  <si>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</si>
  <si>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</si>
  <si>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</si>
  <si>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</si>
  <si>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</si>
  <si>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</si>
  <si>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</si>
  <si>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</si>
  <si>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</si>
  <si>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</si>
  <si>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</si>
  <si>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</si>
  <si>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</si>
  <si>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</si>
  <si>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</si>
  <si>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</si>
  <si>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</si>
  <si>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</si>
  <si>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</si>
  <si>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</si>
  <si>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</si>
  <si>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</si>
  <si>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</si>
  <si>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</si>
  <si>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</si>
  <si>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</si>
  <si>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</si>
  <si>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</si>
  <si>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</si>
  <si>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</si>
  <si>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</si>
  <si>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</si>
  <si>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</si>
  <si>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</si>
  <si>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</si>
  <si>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</si>
  <si>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</si>
  <si>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</si>
  <si>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</si>
  <si>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</si>
  <si>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</si>
  <si>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</si>
  <si>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</si>
  <si>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</si>
  <si>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</si>
  <si>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</si>
  <si>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</si>
  <si>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</si>
  <si>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</si>
  <si>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</si>
  <si>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</si>
  <si>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</si>
  <si>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</si>
  <si>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</si>
  <si>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</si>
  <si>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</si>
  <si>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</si>
  <si>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</si>
  <si>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</si>
  <si>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</si>
  <si>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</si>
  <si>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</si>
  <si>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</si>
  <si>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</si>
  <si>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</si>
  <si>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</si>
  <si>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</si>
  <si>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</si>
  <si>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</si>
  <si>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</si>
  <si>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</si>
  <si>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</si>
  <si>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</si>
  <si>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</si>
  <si>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</si>
  <si>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</si>
  <si>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</si>
  <si>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</si>
  <si>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</si>
  <si>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</si>
  <si>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</si>
  <si>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</si>
  <si>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</si>
  <si>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</si>
  <si>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</si>
  <si>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</si>
  <si>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</si>
  <si>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</si>
  <si>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</si>
  <si>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</si>
  <si>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</si>
  <si>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</si>
  <si>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</si>
  <si>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</si>
  <si>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</si>
  <si>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</si>
  <si>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</si>
  <si>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</si>
  <si>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</si>
  <si>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</si>
  <si>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</si>
  <si>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</si>
  <si>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</si>
  <si>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</si>
  <si>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</si>
  <si>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</si>
  <si>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</si>
  <si>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</si>
  <si>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</si>
  <si>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</si>
  <si>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</si>
  <si>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</si>
  <si>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</si>
  <si>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</si>
  <si>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</si>
  <si>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</si>
  <si>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</si>
  <si>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</si>
  <si>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</si>
  <si>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</si>
  <si>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</si>
  <si>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</si>
  <si>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</si>
  <si>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</si>
  <si>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</si>
  <si>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</si>
  <si>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</si>
  <si>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</si>
  <si>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</si>
  <si>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</si>
  <si>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</si>
  <si>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</si>
  <si>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</si>
  <si>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</si>
  <si>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</si>
  <si>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</si>
  <si>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</si>
  <si>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</si>
  <si>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</si>
  <si>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</si>
  <si>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</si>
  <si>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</si>
  <si>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</si>
  <si>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</si>
  <si>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</si>
  <si>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</si>
  <si>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</si>
  <si>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</si>
  <si>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</si>
  <si>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</si>
  <si>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</si>
  <si>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</si>
  <si>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</si>
  <si>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</si>
  <si>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</si>
  <si>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</si>
  <si>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</si>
  <si>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</si>
  <si>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</si>
  <si>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</si>
  <si>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</si>
  <si>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</si>
  <si>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</si>
  <si>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</si>
  <si>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</si>
  <si>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</si>
  <si>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</si>
  <si>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</si>
  <si>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</si>
  <si>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</si>
  <si>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</si>
  <si>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</si>
  <si>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</si>
  <si>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</si>
  <si>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</si>
  <si>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</si>
  <si>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</si>
  <si>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</si>
  <si>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</si>
  <si>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</si>
  <si>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</si>
  <si>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</si>
  <si>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</si>
  <si>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</si>
  <si>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</si>
  <si>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</si>
  <si>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</si>
  <si>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</si>
  <si>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</si>
  <si>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</si>
  <si>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</si>
  <si>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</si>
  <si>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</si>
  <si>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</si>
  <si>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</si>
  <si>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</si>
  <si>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</si>
  <si>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</si>
  <si>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</si>
  <si>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</si>
  <si>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</si>
  <si>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</si>
  <si>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</si>
  <si>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</si>
  <si>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</si>
  <si>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</si>
  <si>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</si>
  <si>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</si>
  <si>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</si>
  <si>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</si>
  <si>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</si>
  <si>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</si>
  <si>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</si>
  <si>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</si>
  <si>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</si>
  <si>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</si>
  <si>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</si>
  <si>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</si>
  <si>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</si>
  <si>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</si>
  <si>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</si>
  <si>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</si>
  <si>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</si>
  <si>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</si>
  <si>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</si>
  <si>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</si>
  <si>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</si>
  <si>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</si>
  <si>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</si>
  <si>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</si>
  <si>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</si>
  <si>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</si>
  <si>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</si>
  <si>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</si>
  <si>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</si>
  <si>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</si>
  <si>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</si>
  <si>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</si>
  <si>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</si>
  <si>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</si>
  <si>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</si>
  <si>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</si>
  <si>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</si>
  <si>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</si>
  <si>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</si>
  <si>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</si>
  <si>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</si>
  <si>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</si>
  <si>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</si>
  <si>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</si>
  <si>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</si>
  <si>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</si>
  <si>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</si>
  <si>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</si>
  <si>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</si>
  <si>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</si>
  <si>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</si>
  <si>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</si>
  <si>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</si>
  <si>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</si>
  <si>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</si>
  <si>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</si>
  <si>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</si>
  <si>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</si>
  <si>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</si>
  <si>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</si>
  <si>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</si>
  <si>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</si>
  <si>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</si>
  <si>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</si>
  <si>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</si>
  <si>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</si>
  <si>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</si>
  <si>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</si>
  <si>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</si>
  <si>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</si>
  <si>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</si>
  <si>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</si>
  <si>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</si>
  <si>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</si>
  <si>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</si>
  <si>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</si>
  <si>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</si>
  <si>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</si>
  <si>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</si>
  <si>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</si>
  <si>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</si>
  <si>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</si>
  <si>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</si>
  <si>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</si>
  <si>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</si>
  <si>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</si>
  <si>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</si>
  <si>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</si>
  <si>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</si>
  <si>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</si>
  <si>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</si>
  <si>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</si>
  <si>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</si>
  <si>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</si>
  <si>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</si>
  <si>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</si>
  <si>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</si>
  <si>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</si>
  <si>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</si>
  <si>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</si>
  <si>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</si>
  <si>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</si>
  <si>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</si>
  <si>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</si>
  <si>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</si>
  <si>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</si>
  <si>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</si>
  <si>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</si>
  <si>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</si>
  <si>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</si>
  <si>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</si>
  <si>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</si>
  <si>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</si>
  <si>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</si>
  <si>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</si>
  <si>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</si>
  <si>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</si>
  <si>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</si>
  <si>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</si>
  <si>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</si>
  <si>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</si>
  <si>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</si>
  <si>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</si>
  <si>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</si>
  <si>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</si>
  <si>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</si>
  <si>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</si>
  <si>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</si>
  <si>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</si>
  <si>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</si>
  <si>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</si>
  <si>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</si>
  <si>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</si>
  <si>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</si>
  <si>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</si>
  <si>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</si>
  <si>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</si>
  <si>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</si>
  <si>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</si>
  <si>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</si>
  <si>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</si>
  <si>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</si>
  <si>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</si>
  <si>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</si>
  <si>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</si>
  <si>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</si>
  <si>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</si>
  <si>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</si>
  <si>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</si>
  <si>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</si>
  <si>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</si>
  <si>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</si>
  <si>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</si>
  <si>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</si>
  <si>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</si>
  <si>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</si>
  <si>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</si>
  <si>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</si>
  <si>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</si>
  <si>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</si>
  <si>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</si>
  <si>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</si>
  <si>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</si>
  <si>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</si>
  <si>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</si>
  <si>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</si>
  <si>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</si>
  <si>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</si>
  <si>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</si>
  <si>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</si>
  <si>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</si>
  <si>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</si>
  <si>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</si>
  <si>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</si>
  <si>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</si>
  <si>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</si>
  <si>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</si>
  <si>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</si>
  <si>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</si>
  <si>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</si>
  <si>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</si>
  <si>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</si>
  <si>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</si>
  <si>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</si>
  <si>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</si>
  <si>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</si>
  <si>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</si>
  <si>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</si>
  <si>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</si>
  <si>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</si>
  <si>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</si>
  <si>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</si>
  <si>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</si>
  <si>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</si>
  <si>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</si>
  <si>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</si>
  <si>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</si>
  <si>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</si>
  <si>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</si>
  <si>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</si>
  <si>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</si>
  <si>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</si>
  <si>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</si>
  <si>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</si>
  <si>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</si>
  <si>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</si>
  <si>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</si>
  <si>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</si>
  <si>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</si>
  <si>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</si>
  <si>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</si>
  <si>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</si>
  <si>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</si>
  <si>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</si>
  <si>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</si>
  <si>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</si>
  <si>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</si>
  <si>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</si>
  <si>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</si>
  <si>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</si>
  <si>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</si>
  <si>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</si>
  <si>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</si>
  <si>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</si>
  <si>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</si>
  <si>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</si>
  <si>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</si>
  <si>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</si>
  <si>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</si>
  <si>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</si>
  <si>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</si>
  <si>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</si>
  <si>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</si>
  <si>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</si>
  <si>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</si>
  <si>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</si>
  <si>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</si>
  <si>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</si>
  <si>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</si>
  <si>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</si>
  <si>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</si>
  <si>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</si>
  <si>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</si>
  <si>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</si>
  <si>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</si>
  <si>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</si>
  <si>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</si>
  <si>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</si>
  <si>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</si>
  <si>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</si>
  <si>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</si>
  <si>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</si>
  <si>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</si>
  <si>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</si>
  <si>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</si>
  <si>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</si>
  <si>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</si>
  <si>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</si>
  <si>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</si>
  <si>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</si>
  <si>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</si>
  <si>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</si>
  <si>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</si>
  <si>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</si>
  <si>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</si>
  <si>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</si>
  <si>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</si>
  <si>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</si>
  <si>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</si>
  <si>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</si>
  <si>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</si>
  <si>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</si>
  <si>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</si>
  <si>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</si>
  <si>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</si>
  <si>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</si>
  <si>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</si>
  <si>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</si>
  <si>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</si>
  <si>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</si>
  <si>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</si>
  <si>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</si>
  <si>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</si>
  <si>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</si>
  <si>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</si>
  <si>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</si>
  <si>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</si>
  <si>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</si>
  <si>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</si>
  <si>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</si>
  <si>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</si>
  <si>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</si>
  <si>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</si>
  <si>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</si>
  <si>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</si>
  <si>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</si>
  <si>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</si>
  <si>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</si>
  <si>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</si>
  <si>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</si>
  <si>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</si>
  <si>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</si>
  <si>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</si>
  <si>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</si>
  <si>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</si>
  <si>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</si>
  <si>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</si>
  <si>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</si>
  <si>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</si>
  <si>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</si>
  <si>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</si>
  <si>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</si>
  <si>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</si>
  <si>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</si>
  <si>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</si>
  <si>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</si>
  <si>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</si>
  <si>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</si>
  <si>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</si>
  <si>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</si>
  <si>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</si>
  <si>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</si>
  <si>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</si>
  <si>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</si>
  <si>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</si>
  <si>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</si>
  <si>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</si>
  <si>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</si>
  <si>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</si>
  <si>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</si>
  <si>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</si>
  <si>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</si>
  <si>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</si>
  <si>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</si>
  <si>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</si>
  <si>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</si>
  <si>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</si>
  <si>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</si>
  <si>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</si>
  <si>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</si>
  <si>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</si>
  <si>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</si>
  <si>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</si>
  <si>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</si>
  <si>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</si>
  <si>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</si>
  <si>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</si>
  <si>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</si>
  <si>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</si>
  <si>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</si>
  <si>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</si>
  <si>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</si>
  <si>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</si>
  <si>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</si>
  <si>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</si>
  <si>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</si>
  <si>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</si>
  <si>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</si>
  <si>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</si>
  <si>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</si>
  <si>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</si>
  <si>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</si>
  <si>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</si>
  <si>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</si>
  <si>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</si>
  <si>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</si>
  <si>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</si>
  <si>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</si>
  <si>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</si>
  <si>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</si>
  <si>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</si>
  <si>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</si>
  <si>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</si>
  <si>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</si>
  <si>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</si>
  <si>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</si>
  <si>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</si>
  <si>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</si>
  <si>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</si>
  <si>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</si>
  <si>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</si>
  <si>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</si>
  <si>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</si>
  <si>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</si>
  <si>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</si>
  <si>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</si>
  <si>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</si>
  <si>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</si>
  <si>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</si>
  <si>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</si>
  <si>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</si>
  <si>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</si>
  <si>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</si>
  <si>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</si>
  <si>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</si>
  <si>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</si>
  <si>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</si>
  <si>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</si>
  <si>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</si>
  <si>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</si>
  <si>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</si>
  <si>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</si>
  <si>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</si>
  <si>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</si>
  <si>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</si>
  <si>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</si>
  <si>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</si>
  <si>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</si>
  <si>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</si>
  <si>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</si>
  <si>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</si>
  <si>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</si>
  <si>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</si>
  <si>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</si>
  <si>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</si>
  <si>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</si>
  <si>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</si>
  <si>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</si>
  <si>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</si>
  <si>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</si>
  <si>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</si>
  <si>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</si>
  <si>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</si>
  <si>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</si>
  <si>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</si>
  <si>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</si>
  <si>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</si>
  <si>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</si>
  <si>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</si>
  <si>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</si>
  <si>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</si>
  <si>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</si>
  <si>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</si>
  <si>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</si>
  <si>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</si>
  <si>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</si>
  <si>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</si>
  <si>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</si>
  <si>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</si>
  <si>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</si>
  <si>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</si>
  <si>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</si>
  <si>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</si>
  <si>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</si>
  <si>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</si>
  <si>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</si>
  <si>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</si>
  <si>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</si>
  <si>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</si>
  <si>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</si>
  <si>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</si>
  <si>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</si>
  <si>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</si>
  <si>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</si>
  <si>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</si>
  <si>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</si>
  <si>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</si>
  <si>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</si>
  <si>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</si>
  <si>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</si>
  <si>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</si>
  <si>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</si>
  <si>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</si>
  <si>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</si>
  <si>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</si>
  <si>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</si>
  <si>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</si>
  <si>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</si>
  <si>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</si>
  <si>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</si>
  <si>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</si>
  <si>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</si>
  <si>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</si>
  <si>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</si>
  <si>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</si>
  <si>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</si>
  <si>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</si>
  <si>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</si>
  <si>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</si>
  <si>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</si>
  <si>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</si>
  <si>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</si>
  <si>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</si>
  <si>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</si>
  <si>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</si>
  <si>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</si>
  <si>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</si>
  <si>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</si>
  <si>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</si>
  <si>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</si>
  <si>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</si>
  <si>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</si>
  <si>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</si>
  <si>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</si>
  <si>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</si>
  <si>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</si>
  <si>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</si>
  <si>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</si>
  <si>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</si>
  <si>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</si>
  <si>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</si>
  <si>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</si>
  <si>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</si>
  <si>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</si>
  <si>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</si>
  <si>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</si>
  <si>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</si>
  <si>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</si>
  <si>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</si>
  <si>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</si>
  <si>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</si>
  <si>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</si>
  <si>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</si>
  <si>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</si>
  <si>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</si>
  <si>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</si>
  <si>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</si>
  <si>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</si>
  <si>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</si>
  <si>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</si>
  <si>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</si>
  <si>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</si>
  <si>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</si>
  <si>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</si>
  <si>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</si>
  <si>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</si>
  <si>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</si>
  <si>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</si>
  <si>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</si>
  <si>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</si>
  <si>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</si>
  <si>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</si>
  <si>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</si>
  <si>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</si>
  <si>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</si>
  <si>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</si>
  <si>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</si>
  <si>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</si>
  <si>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</si>
  <si>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</si>
  <si>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</si>
  <si>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</si>
  <si>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</si>
  <si>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</si>
  <si>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</si>
  <si>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</si>
  <si>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</si>
  <si>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</si>
  <si>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</si>
  <si>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</si>
  <si>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</si>
  <si>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</si>
  <si>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</si>
  <si>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</si>
  <si>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</si>
  <si>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</si>
  <si>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</si>
  <si>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</si>
  <si>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</si>
  <si>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</si>
  <si>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</si>
  <si>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</si>
  <si>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</si>
  <si>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</si>
  <si>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</si>
  <si>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</si>
  <si>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</si>
  <si>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</si>
  <si>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</si>
  <si>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</si>
  <si>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</si>
  <si>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</si>
  <si>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</si>
  <si>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</si>
  <si>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</si>
  <si>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</si>
  <si>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</si>
  <si>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</si>
  <si>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</si>
  <si>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</si>
  <si>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</si>
  <si>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</si>
  <si>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</si>
  <si>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</si>
  <si>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</si>
  <si>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</si>
  <si>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</si>
  <si>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</si>
  <si>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</si>
  <si>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</si>
  <si>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</si>
  <si>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</si>
  <si>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</si>
  <si>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</si>
  <si>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</si>
  <si>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</si>
  <si>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</si>
  <si>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</si>
  <si>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</si>
  <si>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</si>
  <si>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</si>
  <si>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</si>
  <si>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</si>
  <si>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</si>
  <si>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</si>
  <si>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</si>
  <si>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</si>
  <si>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</si>
  <si>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</si>
  <si>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</si>
  <si>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</si>
  <si>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</si>
  <si>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</si>
  <si>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</si>
  <si>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</si>
  <si>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</si>
  <si>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</si>
  <si>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</si>
  <si>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</si>
  <si>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</si>
  <si>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</si>
  <si>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</si>
  <si>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</si>
  <si>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</si>
  <si>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</si>
  <si>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</si>
  <si>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</si>
  <si>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</si>
  <si>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</si>
  <si>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</si>
  <si>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</si>
  <si>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</si>
  <si>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</si>
  <si>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</si>
  <si>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</si>
  <si>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</si>
  <si>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</si>
  <si>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</si>
  <si>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</si>
  <si>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</si>
  <si>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</si>
  <si>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</si>
  <si>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</si>
  <si>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</si>
  <si>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</si>
  <si>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</si>
  <si>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</si>
  <si>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</si>
  <si>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</si>
  <si>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</si>
  <si>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</si>
  <si>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</si>
  <si>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</si>
  <si>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</si>
  <si>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</si>
  <si>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</si>
  <si>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</si>
  <si>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</si>
  <si>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</si>
  <si>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</si>
  <si>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</si>
  <si>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</si>
  <si>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</si>
  <si>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</si>
  <si>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</si>
  <si>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</si>
  <si>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</si>
  <si>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</si>
  <si>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</si>
  <si>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</si>
  <si>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</si>
  <si>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</si>
  <si>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</si>
  <si>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</si>
  <si>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</si>
  <si>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</si>
  <si>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</si>
  <si>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</si>
  <si>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</si>
  <si>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</si>
  <si>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</si>
  <si>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</si>
  <si>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</si>
  <si>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</si>
  <si>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</si>
  <si>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</si>
  <si>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</si>
  <si>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</si>
  <si>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</si>
  <si>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</si>
  <si>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</si>
  <si>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</si>
  <si>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</si>
  <si>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</si>
  <si>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</si>
  <si>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</si>
  <si>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</si>
  <si>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</si>
  <si>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</si>
  <si>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</si>
  <si>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</si>
  <si>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</si>
  <si>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</si>
  <si>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</si>
  <si>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</si>
  <si>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</si>
  <si>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</si>
  <si>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</si>
  <si>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</si>
  <si>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</si>
  <si>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</si>
  <si>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</si>
  <si>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</si>
  <si>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</si>
  <si>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</si>
  <si>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</si>
  <si>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</si>
  <si>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</si>
  <si>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</si>
  <si>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</si>
  <si>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</si>
  <si>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</si>
  <si>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</si>
  <si>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</si>
  <si>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</si>
  <si>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</si>
  <si>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</si>
  <si>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</si>
  <si>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</si>
  <si>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</si>
  <si>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</si>
  <si>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</si>
  <si>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</si>
  <si>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</si>
  <si>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</si>
  <si>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</si>
  <si>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</si>
  <si>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</si>
  <si>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</si>
  <si>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</si>
  <si>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</si>
  <si>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</si>
  <si>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</si>
  <si>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</si>
  <si>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</si>
  <si>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</si>
  <si>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</si>
  <si>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</si>
  <si>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</si>
  <si>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</si>
  <si>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</si>
  <si>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</si>
  <si>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</si>
  <si>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</si>
  <si>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</si>
  <si>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</si>
  <si>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</si>
  <si>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</si>
  <si>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</si>
  <si>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</si>
  <si>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</si>
  <si>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</si>
  <si>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</si>
  <si>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</si>
  <si>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</si>
  <si>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</si>
  <si>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</si>
  <si>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</si>
  <si>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</si>
  <si>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</si>
  <si>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</si>
  <si>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</si>
  <si>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</si>
  <si>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</si>
  <si>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</si>
  <si>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</si>
  <si>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</si>
  <si>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</si>
  <si>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</si>
  <si>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</si>
  <si>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</si>
  <si>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</si>
  <si>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</si>
  <si>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</si>
  <si>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</si>
  <si>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</si>
  <si>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</si>
  <si>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</si>
  <si>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</si>
  <si>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</si>
  <si>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</si>
  <si>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</si>
  <si>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</si>
  <si>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</si>
  <si>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</si>
  <si>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</si>
  <si>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</si>
  <si>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</si>
  <si>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</si>
  <si>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</si>
  <si>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</si>
  <si>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</si>
  <si>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</si>
  <si>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</si>
  <si>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</si>
  <si>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</si>
  <si>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</si>
  <si>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</si>
  <si>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</si>
  <si>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</si>
  <si>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</si>
  <si>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</si>
  <si>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</si>
  <si>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</si>
  <si>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</si>
  <si>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</si>
  <si>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</si>
  <si>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</si>
  <si>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</si>
  <si>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</si>
  <si>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</si>
  <si>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</si>
  <si>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</si>
  <si>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</si>
  <si>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</si>
  <si>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</si>
  <si>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</si>
  <si>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</si>
  <si>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</si>
  <si>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</si>
  <si>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</si>
  <si>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</si>
  <si>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</si>
  <si>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</si>
  <si>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</si>
  <si>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</si>
  <si>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</si>
  <si>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</si>
  <si>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</si>
  <si>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</si>
  <si>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</si>
  <si>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</si>
  <si>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</si>
  <si>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</si>
  <si>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</si>
  <si>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</si>
  <si>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</si>
  <si>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</si>
  <si>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</si>
  <si>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</si>
  <si>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</si>
  <si>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</si>
  <si>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</si>
  <si>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</si>
  <si>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</si>
  <si>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</si>
  <si>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</si>
  <si>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</si>
  <si>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</si>
  <si>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</si>
  <si>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</si>
  <si>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</si>
  <si>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</si>
  <si>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</si>
  <si>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</si>
  <si>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</si>
  <si>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</si>
  <si>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</si>
  <si>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</si>
  <si>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</si>
  <si>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</si>
  <si>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</si>
  <si>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</si>
  <si>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</si>
  <si>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</si>
  <si>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</si>
  <si>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</si>
  <si>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</si>
  <si>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</si>
  <si>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</si>
  <si>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</si>
  <si>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</si>
  <si>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</si>
  <si>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</si>
  <si>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</si>
  <si>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</si>
  <si>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</si>
  <si>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</si>
  <si>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</si>
  <si>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</si>
  <si>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</si>
  <si>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</si>
  <si>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</si>
  <si>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</si>
  <si>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</si>
  <si>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</si>
  <si>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</si>
  <si>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</si>
  <si>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</si>
  <si>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</si>
  <si>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</si>
  <si>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</si>
  <si>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</si>
  <si>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</si>
  <si>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</si>
  <si>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</si>
  <si>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</si>
  <si>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</si>
  <si>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</si>
  <si>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</si>
  <si>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</si>
  <si>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</si>
  <si>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</si>
  <si>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</si>
  <si>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</si>
  <si>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</si>
  <si>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</si>
  <si>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</si>
  <si>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</si>
  <si>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</si>
  <si>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</si>
  <si>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</si>
  <si>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</si>
  <si>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</si>
  <si>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</si>
  <si>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</si>
  <si>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</si>
  <si>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</si>
  <si>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</si>
  <si>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</si>
  <si>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</si>
  <si>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</si>
  <si>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</si>
  <si>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</si>
  <si>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</si>
  <si>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</si>
  <si>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</si>
  <si>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</si>
  <si>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</si>
  <si>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</si>
  <si>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</si>
  <si>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</si>
  <si>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</si>
  <si>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</si>
  <si>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</si>
  <si>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</si>
  <si>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</si>
  <si>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</si>
  <si>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</si>
  <si>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</si>
  <si>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</si>
  <si>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</si>
  <si>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</si>
  <si>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</si>
  <si>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</si>
  <si>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</si>
  <si>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</si>
  <si>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</si>
  <si>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</si>
  <si>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</si>
  <si>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</si>
  <si>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</si>
  <si>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</si>
  <si>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</si>
  <si>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</si>
  <si>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</si>
  <si>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</si>
  <si>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</si>
  <si>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</si>
  <si>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</si>
  <si>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</si>
  <si>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</si>
  <si>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</si>
  <si>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</si>
  <si>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</si>
  <si>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</si>
  <si>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</si>
  <si>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</si>
  <si>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</si>
  <si>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</si>
  <si>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</si>
  <si>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</si>
  <si>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</si>
  <si>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</si>
  <si>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</si>
  <si>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</si>
  <si>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</si>
  <si>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</si>
  <si>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</si>
  <si>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</si>
  <si>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</si>
  <si>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</si>
  <si>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</si>
  <si>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</si>
  <si>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</si>
  <si>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</si>
  <si>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</si>
  <si>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</si>
  <si>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</si>
  <si>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</si>
  <si>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</si>
  <si>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</si>
  <si>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</si>
  <si>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</si>
  <si>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</si>
  <si>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</si>
  <si>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</si>
  <si>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</si>
  <si>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</si>
  <si>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</si>
  <si>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</si>
  <si>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</si>
  <si>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</si>
  <si>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</si>
  <si>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</si>
  <si>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</si>
  <si>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</si>
  <si>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</si>
  <si>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</si>
  <si>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</si>
  <si>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</si>
  <si>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</si>
  <si>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</si>
  <si>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</si>
  <si>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</si>
  <si>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</si>
  <si>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</si>
  <si>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</si>
  <si>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</si>
  <si>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</si>
  <si>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</si>
  <si>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</si>
  <si>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</si>
  <si>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</si>
  <si>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</si>
  <si>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</si>
  <si>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</si>
  <si>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</si>
  <si>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</si>
  <si>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</si>
  <si>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</si>
  <si>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</si>
  <si>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</si>
  <si>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</si>
  <si>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</si>
  <si>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</si>
  <si>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</si>
  <si>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</si>
  <si>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</si>
  <si>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</si>
  <si>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</si>
  <si>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</si>
  <si>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</si>
  <si>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</si>
  <si>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</si>
  <si>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</si>
  <si>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</si>
  <si>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</si>
  <si>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</si>
  <si>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</si>
  <si>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</si>
  <si>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</si>
  <si>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</si>
  <si>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</si>
  <si>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</si>
  <si>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</si>
  <si>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</si>
  <si>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</si>
  <si>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</si>
  <si>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</si>
  <si>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</si>
  <si>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</si>
  <si>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</si>
  <si>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</si>
  <si>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</si>
  <si>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</si>
  <si>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</si>
  <si>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</si>
  <si>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</si>
  <si>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</si>
  <si>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</si>
  <si>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</si>
  <si>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</si>
  <si>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</si>
  <si>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</si>
  <si>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</si>
  <si>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</si>
  <si>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</si>
  <si>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</si>
  <si>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</si>
  <si>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</si>
  <si>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</si>
  <si>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</si>
  <si>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</si>
  <si>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</si>
  <si>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</si>
  <si>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</si>
  <si>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</si>
  <si>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</si>
  <si>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</si>
  <si>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</si>
  <si>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</si>
  <si>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</si>
  <si>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</si>
  <si>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</si>
  <si>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</si>
  <si>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</si>
  <si>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</si>
  <si>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</si>
  <si>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</si>
  <si>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</si>
  <si>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</si>
  <si>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</si>
  <si>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</si>
  <si>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</si>
  <si>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</si>
  <si>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</si>
  <si>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</si>
  <si>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</si>
  <si>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</si>
  <si>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</si>
  <si>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</si>
  <si>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</si>
  <si>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</si>
  <si>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</si>
  <si>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</si>
  <si>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</si>
  <si>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</si>
  <si>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</si>
  <si>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</si>
  <si>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</si>
  <si>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</si>
  <si>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</si>
  <si>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</si>
  <si>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</si>
  <si>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</si>
  <si>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</si>
  <si>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</si>
  <si>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</si>
  <si>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</si>
  <si>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</si>
  <si>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</si>
  <si>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</si>
  <si>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</si>
  <si>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</si>
  <si>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</si>
  <si>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</si>
  <si>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</si>
  <si>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</si>
  <si>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</si>
  <si>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</si>
  <si>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</si>
  <si>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</si>
  <si>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</si>
  <si>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</si>
  <si>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</si>
  <si>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</si>
  <si>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</si>
  <si>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</si>
  <si>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</si>
  <si>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</si>
  <si>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</si>
  <si>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</si>
  <si>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</si>
  <si>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</si>
  <si>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</si>
  <si>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</si>
  <si>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</si>
  <si>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</si>
  <si>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</si>
  <si>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</si>
  <si>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</si>
  <si>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</si>
  <si>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</si>
  <si>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</si>
  <si>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</si>
  <si>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</si>
  <si>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</si>
  <si>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</si>
  <si>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</si>
  <si>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</si>
  <si>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</si>
  <si>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</si>
  <si>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</si>
  <si>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</si>
  <si>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</si>
  <si>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</si>
  <si>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</si>
  <si>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</si>
  <si>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</si>
  <si>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</si>
  <si>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</si>
  <si>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</si>
  <si>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</si>
  <si>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</si>
  <si>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</si>
  <si>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</si>
  <si>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</si>
  <si>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</si>
  <si>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</si>
  <si>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</si>
  <si>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</si>
  <si>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</si>
  <si>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</si>
  <si>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</si>
  <si>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</si>
  <si>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</si>
  <si>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</si>
  <si>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</si>
  <si>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</si>
  <si>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</si>
  <si>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</si>
  <si>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</si>
  <si>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</si>
  <si>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</si>
  <si>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</si>
  <si>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</si>
  <si>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</si>
  <si>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</si>
  <si>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</si>
  <si>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</si>
  <si>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</si>
  <si>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</si>
  <si>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</si>
  <si>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</si>
  <si>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</si>
  <si>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</si>
  <si>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</si>
  <si>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</si>
  <si>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</si>
  <si>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</si>
  <si>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</si>
  <si>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</si>
  <si>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</si>
  <si>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</si>
  <si>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</si>
  <si>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</si>
  <si>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</si>
  <si>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</si>
  <si>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</si>
  <si>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</si>
  <si>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</si>
  <si>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</si>
  <si>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</si>
  <si>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</si>
  <si>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</si>
  <si>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</si>
  <si>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</si>
  <si>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</si>
  <si>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</si>
  <si>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</si>
  <si>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</si>
  <si>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</si>
  <si>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</si>
  <si>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</si>
  <si>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</si>
  <si>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</si>
  <si>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</si>
  <si>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</si>
  <si>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</si>
  <si>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</si>
  <si>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</si>
  <si>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</si>
  <si>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</si>
  <si>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</si>
  <si>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</si>
  <si>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</si>
  <si>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</si>
  <si>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</si>
  <si>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</si>
  <si>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</si>
  <si>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</si>
  <si>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</si>
  <si>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</si>
  <si>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</si>
  <si>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</si>
  <si>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</si>
  <si>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</si>
  <si>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</si>
  <si>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</si>
  <si>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</si>
  <si>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</si>
  <si>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</si>
  <si>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</si>
  <si>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</si>
  <si>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</si>
  <si>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</si>
  <si>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</si>
  <si>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</si>
  <si>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</si>
  <si>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</si>
  <si>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</si>
  <si>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</si>
  <si>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</si>
  <si>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</si>
  <si>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</si>
  <si>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</si>
  <si>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</si>
  <si>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</si>
  <si>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</si>
  <si>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</si>
  <si>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</si>
  <si>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</si>
  <si>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</si>
  <si>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</si>
  <si>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</si>
  <si>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</si>
  <si>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</si>
  <si>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</si>
  <si>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</si>
  <si>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</si>
  <si>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</si>
  <si>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</si>
  <si>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</si>
  <si>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</si>
  <si>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</si>
  <si>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</si>
  <si>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</si>
  <si>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</si>
  <si>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</si>
  <si>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</si>
  <si>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</si>
  <si>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</si>
  <si>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</si>
  <si>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</si>
  <si>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</si>
  <si>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</si>
  <si>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</si>
  <si>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</si>
  <si>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</si>
  <si>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</si>
  <si>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</si>
  <si>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</si>
  <si>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</si>
  <si>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</si>
  <si>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</si>
  <si>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</si>
  <si>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</si>
  <si>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</si>
  <si>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</si>
  <si>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</si>
  <si>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</si>
  <si>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</si>
  <si>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</si>
  <si>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</si>
  <si>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</si>
  <si>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</si>
  <si>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</si>
  <si>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</si>
  <si>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</si>
  <si>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</si>
  <si>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</si>
  <si>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</si>
  <si>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</si>
  <si>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</si>
  <si>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</si>
  <si>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</si>
  <si>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</si>
  <si>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</si>
  <si>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</si>
  <si>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</si>
  <si>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</si>
  <si>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</si>
  <si>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</si>
  <si>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</si>
  <si>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</si>
  <si>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</si>
  <si>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</si>
  <si>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</si>
  <si>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</si>
  <si>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</si>
  <si>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</si>
  <si>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</si>
  <si>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</si>
  <si>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</si>
  <si>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</si>
  <si>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</si>
  <si>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</si>
  <si>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</si>
  <si>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</si>
  <si>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</si>
  <si>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</si>
  <si>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</si>
  <si>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</si>
  <si>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</si>
  <si>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</si>
  <si>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</si>
  <si>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</si>
  <si>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</si>
  <si>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</si>
  <si>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</si>
  <si>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</si>
  <si>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</si>
  <si>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</si>
  <si>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</si>
  <si>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</si>
  <si>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</si>
  <si>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</si>
  <si>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</si>
  <si>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</si>
  <si>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</si>
  <si>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</si>
  <si>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</si>
  <si>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</si>
  <si>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</si>
  <si>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</si>
  <si>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</si>
  <si>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</si>
  <si>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</si>
  <si>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</si>
  <si>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</si>
  <si>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</si>
  <si>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</si>
  <si>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</si>
  <si>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</si>
  <si>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</si>
  <si>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</si>
  <si>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</si>
  <si>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</si>
  <si>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</si>
  <si>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</si>
  <si>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</si>
  <si>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</si>
  <si>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</si>
  <si>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</si>
  <si>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</si>
  <si>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</si>
  <si>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</si>
  <si>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</si>
  <si>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</si>
  <si>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</si>
  <si>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</si>
  <si>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</si>
  <si>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</si>
  <si>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</si>
  <si>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</si>
  <si>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</si>
  <si>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</si>
  <si>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</si>
  <si>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</si>
  <si>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</si>
  <si>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</si>
  <si>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</si>
  <si>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</si>
  <si>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</si>
  <si>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</si>
  <si>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</si>
  <si>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</si>
  <si>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</si>
  <si>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</si>
  <si>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</si>
  <si>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</si>
  <si>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</si>
  <si>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</si>
  <si>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</si>
  <si>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</si>
  <si>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</si>
  <si>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</si>
  <si>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</si>
  <si>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</si>
  <si>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</si>
  <si>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</si>
  <si>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</si>
  <si>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</si>
  <si>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</si>
  <si>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</si>
  <si>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</si>
  <si>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</si>
  <si>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</si>
  <si>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</si>
  <si>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</si>
  <si>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</si>
  <si>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</si>
  <si>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</si>
  <si>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</si>
  <si>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</si>
  <si>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</si>
  <si>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</si>
  <si>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</si>
  <si>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</si>
  <si>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</si>
  <si>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</si>
  <si>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</si>
  <si>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</si>
  <si>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</si>
  <si>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</si>
  <si>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</si>
  <si>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</si>
  <si>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</si>
  <si>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</si>
  <si>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</si>
  <si>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</si>
  <si>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</si>
  <si>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</si>
  <si>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</si>
  <si>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</si>
  <si>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</si>
  <si>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</si>
  <si>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</si>
  <si>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</si>
  <si>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</si>
  <si>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</si>
  <si>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</si>
  <si>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</si>
  <si>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</si>
  <si>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</si>
  <si>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</si>
  <si>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</si>
  <si>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</si>
  <si>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</si>
  <si>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</si>
  <si>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</si>
  <si>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</si>
  <si>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</si>
  <si>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</si>
  <si>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</si>
  <si>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</si>
  <si>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</si>
  <si>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</si>
  <si>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</si>
  <si>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</si>
  <si>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</si>
  <si>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</si>
  <si>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</si>
  <si>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</si>
  <si>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</si>
  <si>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</si>
  <si>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</si>
  <si>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</si>
  <si>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</si>
  <si>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</si>
  <si>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</si>
  <si>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</si>
  <si>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</si>
  <si>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</si>
  <si>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</si>
  <si>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</si>
  <si>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</si>
  <si>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</si>
  <si>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</si>
  <si>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</si>
  <si>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</si>
  <si>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</si>
  <si>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</si>
  <si>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</si>
  <si>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</si>
  <si>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</si>
  <si>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</si>
  <si>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</si>
  <si>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</si>
  <si>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</si>
  <si>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</si>
  <si>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</si>
  <si>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</si>
  <si>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</si>
  <si>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</si>
  <si>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</si>
  <si>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</si>
  <si>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</si>
  <si>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</si>
  <si>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</si>
  <si>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</si>
  <si>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</si>
  <si>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</si>
  <si>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</si>
  <si>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</si>
  <si>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</si>
  <si>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</si>
  <si>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</si>
  <si>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</si>
  <si>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</si>
  <si>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</si>
  <si>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</si>
  <si>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</si>
  <si>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</si>
  <si>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</si>
  <si>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</si>
  <si>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</si>
  <si>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</si>
  <si>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</si>
  <si>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</si>
  <si>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</si>
  <si>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</si>
  <si>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</si>
  <si>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</si>
  <si>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</si>
  <si>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</si>
  <si>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</si>
  <si>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</si>
  <si>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</si>
  <si>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</si>
  <si>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</si>
  <si>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</si>
  <si>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</si>
  <si>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</si>
  <si>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</si>
  <si>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</si>
  <si>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</si>
  <si>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</si>
  <si>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</si>
  <si>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</si>
  <si>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</si>
  <si>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</si>
  <si>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</si>
  <si>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</si>
  <si>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</si>
  <si>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</si>
  <si>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</si>
  <si>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</si>
  <si>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</si>
  <si>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</si>
  <si>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</si>
  <si>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</si>
  <si>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</si>
  <si>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</si>
  <si>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</si>
  <si>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</si>
  <si>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</si>
  <si>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</si>
  <si>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</si>
  <si>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</si>
  <si>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</si>
  <si>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</si>
  <si>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</si>
  <si>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</si>
  <si>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</si>
  <si>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</si>
  <si>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</si>
  <si>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</si>
  <si>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</si>
  <si>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</si>
  <si>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</si>
  <si>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</si>
  <si>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</si>
  <si>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</si>
  <si>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</si>
  <si>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</si>
  <si>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</si>
  <si>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</si>
  <si>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</si>
  <si>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</si>
  <si>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</si>
  <si>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</si>
  <si>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</si>
  <si>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</si>
  <si>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</si>
  <si>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</si>
  <si>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</si>
  <si>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</si>
  <si>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</si>
  <si>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</si>
  <si>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</si>
  <si>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</si>
  <si>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</si>
  <si>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</si>
  <si>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</si>
  <si>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</si>
  <si>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</si>
  <si>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</si>
  <si>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</si>
  <si>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</si>
  <si>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</si>
  <si>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</si>
  <si>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</si>
  <si>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</si>
  <si>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</si>
  <si>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</si>
  <si>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</si>
  <si>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</si>
  <si>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</si>
  <si>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</si>
  <si>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</si>
  <si>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</si>
  <si>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</si>
  <si>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</si>
  <si>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</si>
  <si>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</si>
  <si>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</si>
  <si>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</si>
  <si>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</si>
  <si>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</si>
  <si>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</si>
  <si>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</si>
  <si>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</si>
  <si>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</si>
  <si>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</si>
  <si>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</si>
  <si>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</si>
  <si>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</si>
  <si>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</si>
  <si>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</si>
  <si>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</si>
  <si>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</si>
  <si>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</si>
  <si>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</si>
  <si>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</si>
  <si>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</si>
  <si>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</si>
  <si>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</si>
  <si>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</si>
  <si>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</si>
  <si>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</si>
  <si>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</si>
  <si>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</si>
  <si>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</si>
  <si>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</si>
  <si>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</si>
  <si>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</si>
  <si>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</si>
  <si>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</si>
  <si>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</si>
  <si>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</si>
  <si>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</si>
  <si>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</si>
  <si>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</si>
  <si>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</si>
  <si>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</si>
  <si>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</si>
  <si>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</si>
  <si>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</si>
  <si>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</si>
  <si>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</si>
  <si>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</si>
  <si>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</si>
  <si>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</si>
  <si>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</si>
  <si>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</si>
  <si>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</si>
  <si>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</si>
  <si>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</si>
  <si>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</si>
  <si>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</si>
  <si>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</si>
  <si>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</si>
  <si>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</si>
  <si>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</si>
  <si>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</si>
  <si>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</si>
  <si>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</si>
  <si>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</si>
  <si>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</si>
  <si>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</si>
  <si>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</si>
  <si>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</si>
  <si>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</si>
  <si>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</si>
  <si>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</si>
  <si>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</si>
  <si>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</si>
  <si>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</si>
  <si>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</si>
  <si>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</si>
  <si>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</si>
  <si>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</si>
  <si>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</si>
  <si>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</si>
  <si>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</si>
  <si>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</si>
  <si>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</si>
  <si>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</si>
  <si>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</si>
  <si>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</si>
  <si>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</si>
  <si>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</si>
  <si>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</si>
  <si>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</si>
  <si>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</si>
  <si>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</si>
  <si>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</si>
  <si>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</si>
  <si>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</si>
  <si>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</si>
  <si>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</si>
  <si>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</si>
  <si>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</si>
  <si>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</si>
  <si>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</si>
  <si>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</si>
  <si>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</si>
  <si>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</si>
  <si>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</si>
  <si>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</si>
  <si>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</si>
  <si>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</si>
  <si>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</si>
  <si>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</si>
  <si>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</si>
  <si>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</si>
  <si>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</si>
  <si>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</si>
  <si>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</si>
  <si>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</si>
  <si>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</si>
  <si>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</si>
  <si>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</si>
  <si>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</si>
  <si>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</si>
  <si>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</si>
  <si>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</si>
  <si>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</si>
  <si>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</si>
  <si>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</si>
  <si>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</si>
  <si>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</si>
  <si>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</si>
  <si>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</si>
  <si>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</si>
  <si>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</si>
  <si>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</si>
  <si>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</si>
  <si>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</si>
  <si>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</si>
  <si>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</si>
  <si>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</si>
  <si>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</si>
  <si>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</si>
  <si>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</si>
  <si>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</si>
  <si>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</si>
  <si>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</si>
  <si>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</si>
  <si>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</si>
  <si>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</si>
  <si>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</si>
  <si>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</si>
  <si>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</si>
  <si>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</si>
  <si>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</si>
  <si>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</si>
  <si>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</si>
  <si>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</si>
  <si>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</si>
  <si>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</si>
  <si>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</si>
  <si>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</si>
  <si>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</si>
  <si>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</si>
  <si>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</si>
  <si>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</si>
  <si>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</si>
  <si>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</si>
  <si>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</si>
  <si>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</si>
  <si>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</si>
  <si>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</si>
  <si>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</si>
  <si>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</si>
  <si>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</si>
  <si>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</si>
  <si>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</si>
  <si>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</si>
  <si>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</si>
  <si>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</si>
  <si>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</si>
  <si>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</si>
  <si>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</si>
  <si>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</si>
  <si>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</si>
  <si>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</si>
  <si>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</si>
  <si>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</si>
  <si>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</si>
  <si>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</si>
  <si>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</si>
  <si>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</si>
  <si>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</si>
  <si>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</si>
  <si>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</si>
  <si>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</si>
  <si>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</si>
  <si>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</si>
  <si>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</si>
  <si>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</si>
  <si>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</si>
  <si>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</si>
  <si>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</si>
  <si>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</si>
  <si>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</si>
  <si>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</si>
  <si>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</si>
  <si>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</si>
  <si>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</si>
  <si>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</si>
  <si>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</si>
  <si>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</si>
  <si>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</si>
  <si>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</si>
  <si>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</si>
  <si>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</si>
  <si>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</si>
  <si>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</si>
  <si>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</si>
  <si>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</si>
  <si>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</si>
  <si>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</si>
  <si>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</si>
  <si>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</si>
  <si>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</si>
  <si>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</si>
  <si>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</si>
  <si>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</si>
  <si>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</si>
  <si>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</si>
  <si>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</si>
  <si>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</si>
  <si>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</si>
  <si>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</si>
  <si>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</si>
  <si>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</si>
  <si>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</si>
  <si>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</si>
  <si>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</si>
  <si>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</si>
  <si>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</si>
  <si>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</si>
  <si>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</si>
  <si>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</si>
  <si>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</si>
  <si>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</si>
  <si>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</si>
  <si>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</si>
  <si>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</si>
  <si>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</si>
  <si>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</si>
  <si>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</si>
  <si>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</si>
  <si>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</si>
  <si>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</si>
  <si>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</si>
  <si>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</si>
  <si>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</si>
  <si>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</si>
  <si>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</si>
  <si>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</si>
  <si>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</si>
  <si>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</si>
  <si>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</si>
  <si>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</si>
  <si>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</si>
  <si>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</si>
  <si>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</si>
  <si>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</si>
  <si>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</si>
  <si>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</si>
  <si>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</si>
  <si>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</si>
  <si>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</si>
  <si>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</si>
  <si>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</si>
  <si>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</si>
  <si>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</si>
  <si>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</si>
  <si>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</si>
  <si>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</si>
  <si>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</si>
  <si>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</si>
  <si>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</si>
  <si>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</si>
  <si>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</si>
  <si>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</si>
  <si>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</si>
  <si>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</si>
  <si>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</si>
  <si>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</si>
  <si>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</si>
  <si>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</si>
  <si>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</si>
  <si>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</si>
  <si>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</si>
  <si>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</si>
  <si>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</si>
  <si>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</si>
  <si>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</si>
  <si>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</si>
  <si>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</si>
  <si>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</si>
  <si>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</si>
  <si>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</si>
  <si>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</si>
  <si>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</si>
  <si>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</si>
  <si>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</si>
  <si>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</si>
  <si>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</si>
  <si>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</si>
  <si>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</si>
  <si>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</si>
  <si>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</si>
  <si>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</si>
  <si>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</si>
  <si>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</si>
  <si>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</si>
  <si>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</si>
  <si>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</si>
  <si>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</si>
  <si>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</si>
  <si>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</si>
  <si>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</si>
  <si>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</si>
  <si>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</si>
  <si>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</si>
  <si>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</si>
  <si>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</si>
  <si>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</si>
  <si>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</si>
  <si>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</si>
  <si>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</si>
  <si>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</si>
  <si>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</si>
  <si>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</si>
  <si>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</si>
  <si>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</si>
  <si>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</si>
  <si>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</si>
  <si>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</si>
  <si>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</si>
  <si>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</si>
  <si>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</si>
  <si>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</si>
  <si>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</si>
  <si>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</si>
  <si>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</si>
  <si>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</si>
  <si>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</si>
  <si>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</si>
  <si>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</si>
  <si>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</si>
  <si>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</si>
  <si>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</si>
  <si>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</si>
  <si>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</si>
  <si>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</si>
  <si>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</si>
  <si>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</si>
  <si>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</si>
  <si>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</si>
  <si>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</si>
  <si>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</si>
  <si>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</si>
  <si>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</si>
  <si>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</si>
  <si>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</si>
  <si>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</si>
  <si>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</si>
  <si>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</si>
  <si>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</si>
  <si>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</si>
  <si>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</si>
  <si>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</si>
  <si>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</si>
  <si>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</si>
  <si>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</si>
  <si>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</si>
  <si>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</si>
  <si>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</si>
  <si>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</si>
  <si>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</si>
  <si>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</si>
  <si>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</si>
  <si>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</si>
  <si>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</si>
  <si>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</si>
  <si>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</si>
  <si>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</si>
  <si>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</si>
  <si>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</si>
  <si>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</si>
  <si>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</si>
  <si>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</si>
  <si>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</si>
  <si>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</si>
  <si>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</si>
  <si>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</si>
  <si>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</si>
  <si>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</si>
  <si>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</si>
  <si>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</si>
  <si>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</si>
  <si>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</si>
  <si>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</si>
  <si>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</si>
  <si>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</si>
  <si>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</si>
  <si>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</si>
  <si>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</si>
  <si>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</si>
  <si>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</si>
  <si>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</si>
  <si>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</si>
  <si>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</si>
  <si>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</si>
  <si>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</si>
  <si>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</si>
  <si>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</si>
  <si>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</si>
  <si>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</si>
  <si>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</si>
  <si>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</si>
  <si>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</si>
  <si>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</si>
  <si>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</si>
  <si>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</si>
  <si>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</si>
  <si>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</si>
  <si>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</si>
  <si>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</si>
  <si>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</si>
  <si>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</si>
  <si>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</si>
  <si>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</si>
  <si>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</si>
  <si>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</si>
  <si>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</si>
  <si>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</si>
  <si>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</si>
  <si>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</si>
  <si>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</si>
  <si>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</si>
  <si>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</si>
  <si>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</si>
  <si>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</si>
  <si>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</si>
  <si>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</si>
  <si>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</si>
  <si>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</si>
  <si>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</si>
  <si>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</si>
  <si>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</si>
  <si>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</si>
  <si>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</si>
  <si>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</si>
  <si>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</si>
  <si>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</si>
  <si>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</si>
  <si>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</si>
  <si>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</si>
  <si>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</si>
  <si>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</si>
  <si>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</si>
  <si>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</si>
  <si>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</si>
  <si>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</si>
  <si>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</si>
  <si>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</si>
  <si>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</si>
  <si>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</si>
  <si>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</si>
  <si>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</si>
  <si>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</si>
  <si>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</si>
  <si>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</si>
  <si>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</si>
  <si>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</si>
  <si>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</si>
  <si>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</si>
  <si>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</si>
  <si>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</si>
  <si>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</si>
  <si>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</si>
  <si>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</si>
  <si>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</si>
  <si>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</si>
  <si>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</si>
  <si>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</si>
  <si>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</si>
  <si>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</si>
  <si>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</si>
  <si>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</si>
  <si>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</si>
  <si>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</si>
  <si>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</si>
  <si>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</si>
  <si>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</si>
  <si>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</si>
  <si>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</si>
  <si>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</si>
  <si>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</si>
  <si>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</si>
  <si>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</si>
  <si>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</si>
  <si>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</si>
  <si>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</si>
  <si>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</si>
  <si>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</si>
  <si>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</si>
  <si>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</si>
  <si>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</si>
  <si>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</si>
  <si>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</si>
  <si>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</si>
  <si>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</si>
  <si>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</si>
  <si>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</si>
  <si>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</si>
  <si>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</si>
  <si>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</si>
  <si>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</si>
  <si>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</si>
  <si>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</si>
  <si>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</si>
  <si>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</si>
  <si>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</si>
  <si>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</si>
  <si>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</si>
  <si>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</si>
  <si>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</si>
  <si>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</si>
  <si>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</si>
  <si>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</si>
  <si>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</si>
  <si>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</si>
  <si>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</si>
  <si>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</si>
  <si>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</si>
  <si>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</si>
  <si>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</si>
  <si>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</si>
  <si>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</si>
  <si>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</si>
  <si>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</si>
  <si>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</si>
  <si>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</si>
  <si>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</si>
  <si>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</si>
  <si>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</si>
  <si>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</si>
  <si>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</si>
  <si>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</si>
  <si>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</si>
  <si>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</si>
  <si>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</si>
  <si>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</si>
  <si>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</si>
  <si>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</si>
  <si>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</si>
  <si>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</si>
  <si>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</si>
  <si>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</si>
  <si>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</si>
  <si>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</si>
  <si>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</si>
  <si>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</si>
  <si>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</si>
  <si>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</si>
  <si>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</si>
  <si>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</si>
  <si>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</si>
  <si>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</si>
  <si>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</si>
  <si>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</si>
  <si>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</si>
  <si>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</si>
  <si>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</si>
  <si>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</si>
  <si>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</si>
  <si>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</si>
  <si>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</si>
  <si>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</si>
  <si>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</si>
  <si>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</si>
  <si>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</si>
  <si>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</si>
  <si>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</si>
  <si>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</si>
  <si>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</si>
  <si>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</si>
  <si>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</si>
  <si>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</si>
  <si>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</si>
  <si>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</si>
  <si>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</si>
  <si>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</si>
  <si>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</si>
  <si>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</si>
  <si>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</si>
  <si>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</si>
  <si>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</si>
  <si>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</si>
  <si>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</si>
  <si>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</si>
  <si>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</si>
  <si>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</si>
  <si>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</si>
  <si>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</si>
  <si>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</si>
  <si>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</si>
  <si>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</si>
  <si>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</si>
  <si>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</si>
  <si>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</si>
  <si>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</si>
  <si>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</si>
  <si>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</si>
  <si>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</si>
  <si>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</si>
  <si>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</si>
  <si>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</si>
  <si>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</si>
  <si>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</si>
  <si>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</si>
  <si>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</si>
  <si>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</si>
  <si>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</si>
  <si>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</si>
  <si>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</si>
  <si>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</si>
  <si>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</si>
  <si>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</si>
  <si>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</si>
  <si>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</si>
  <si>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</si>
  <si>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</si>
  <si>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</si>
  <si>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</si>
  <si>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</si>
  <si>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</si>
  <si>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</si>
  <si>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</si>
  <si>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</si>
  <si>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</si>
  <si>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</si>
  <si>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</si>
  <si>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</si>
  <si>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</si>
  <si>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</si>
  <si>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</si>
  <si>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</si>
  <si>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</si>
  <si>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</si>
  <si>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</si>
  <si>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</si>
  <si>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</si>
  <si>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</si>
  <si>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</si>
  <si>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</si>
  <si>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</si>
  <si>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</si>
  <si>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</si>
  <si>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</si>
  <si>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</si>
  <si>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</si>
  <si>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</si>
  <si>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</si>
  <si>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</si>
  <si>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</si>
  <si>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</si>
  <si>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</si>
  <si>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</si>
  <si>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</si>
  <si>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</si>
  <si>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</si>
  <si>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</si>
  <si>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</si>
  <si>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</si>
  <si>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</si>
  <si>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</si>
  <si>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</si>
  <si>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</si>
  <si>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</si>
  <si>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</si>
  <si>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</si>
  <si>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</si>
  <si>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</si>
  <si>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</si>
  <si>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</si>
  <si>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</si>
  <si>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</si>
  <si>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</si>
  <si>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</si>
  <si>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</si>
  <si>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</si>
  <si>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</si>
  <si>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</si>
  <si>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</si>
  <si>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</si>
  <si>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</si>
  <si>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</si>
  <si>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</si>
  <si>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</si>
  <si>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</si>
  <si>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</si>
  <si>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</si>
  <si>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</si>
  <si>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</si>
  <si>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</si>
  <si>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</si>
  <si>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</si>
  <si>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</si>
  <si>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</si>
  <si>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</si>
  <si>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</si>
  <si>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</si>
  <si>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</si>
  <si>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</si>
  <si>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</si>
  <si>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</si>
  <si>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</si>
  <si>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</si>
  <si>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</si>
  <si>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</si>
  <si>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</si>
  <si>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</si>
  <si>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</si>
  <si>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</si>
  <si>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</si>
  <si>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</si>
  <si>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</si>
  <si>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</si>
  <si>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</si>
  <si>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</si>
  <si>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</si>
  <si>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</si>
  <si>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</si>
  <si>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</si>
  <si>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</si>
  <si>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</si>
  <si>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</si>
  <si>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</si>
  <si>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</si>
  <si>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</si>
  <si>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</si>
  <si>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</si>
  <si>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</si>
  <si>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</si>
  <si>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</si>
  <si>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</si>
  <si>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</si>
  <si>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</si>
  <si>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</si>
  <si>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</si>
  <si>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</si>
  <si>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</si>
  <si>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</si>
  <si>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</si>
  <si>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</si>
  <si>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</si>
  <si>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</si>
  <si>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</si>
  <si>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</si>
  <si>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</si>
  <si>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</si>
  <si>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</si>
  <si>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</si>
  <si>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</si>
  <si>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</si>
  <si>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</si>
  <si>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</si>
  <si>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</si>
  <si>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</si>
  <si>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</si>
  <si>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</si>
  <si>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</si>
  <si>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</si>
  <si>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</si>
  <si>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</si>
  <si>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</si>
  <si>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</si>
  <si>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</si>
  <si>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</si>
  <si>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</si>
  <si>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</si>
  <si>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</si>
  <si>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</si>
  <si>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</si>
  <si>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</si>
  <si>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</si>
  <si>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</si>
  <si>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</si>
  <si>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</si>
  <si>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</si>
  <si>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</si>
  <si>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</si>
  <si>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</si>
  <si>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</si>
  <si>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</si>
  <si>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</si>
  <si>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</si>
  <si>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</si>
  <si>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</si>
  <si>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</si>
  <si>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</si>
  <si>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</si>
  <si>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</si>
  <si>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</si>
  <si>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</si>
  <si>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</si>
  <si>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</si>
  <si>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</si>
  <si>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</si>
  <si>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</si>
  <si>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</si>
  <si>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</si>
  <si>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</si>
  <si>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</si>
  <si>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</si>
  <si>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</si>
  <si>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</si>
  <si>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</si>
  <si>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</si>
  <si>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</si>
  <si>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</si>
  <si>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</si>
  <si>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</si>
  <si>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</si>
  <si>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</si>
  <si>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</si>
  <si>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</si>
  <si>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</si>
  <si>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</si>
  <si>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</si>
  <si>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</si>
  <si>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</si>
  <si>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</si>
  <si>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</si>
  <si>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</si>
  <si>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</si>
  <si>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</si>
  <si>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</si>
  <si>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</si>
  <si>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</si>
  <si>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</si>
  <si>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</si>
  <si>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</si>
  <si>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</si>
  <si>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</si>
  <si>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</si>
  <si>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</si>
  <si>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</si>
  <si>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</si>
  <si>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</si>
  <si>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</si>
  <si>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</si>
  <si>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</si>
  <si>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</si>
  <si>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</si>
  <si>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</si>
  <si>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</si>
  <si>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</si>
  <si>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</si>
  <si>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</si>
  <si>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</si>
  <si>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</si>
  <si>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</si>
  <si>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</si>
  <si>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</si>
  <si>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</si>
  <si>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</si>
  <si>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</si>
  <si>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</si>
  <si>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</si>
  <si>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</si>
  <si>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</si>
  <si>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</si>
  <si>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</si>
  <si>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</si>
  <si>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</si>
  <si>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</si>
  <si>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</si>
  <si>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</si>
  <si>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</si>
  <si>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</si>
  <si>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</si>
  <si>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</si>
  <si>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</si>
  <si>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</si>
  <si>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</si>
  <si>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</si>
  <si>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</si>
  <si>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</si>
  <si>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</si>
  <si>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</si>
  <si>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</si>
  <si>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</si>
  <si>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</si>
  <si>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</si>
  <si>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</si>
  <si>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</si>
  <si>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</si>
  <si>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</si>
  <si>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</si>
  <si>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</si>
  <si>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</si>
  <si>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</si>
  <si>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</si>
  <si>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</si>
  <si>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</si>
  <si>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</si>
  <si>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</si>
  <si>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</si>
  <si>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</si>
  <si>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</si>
  <si>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</si>
  <si>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</si>
  <si>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</si>
  <si>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</si>
  <si>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</si>
  <si>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</si>
  <si>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</si>
  <si>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</si>
  <si>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</si>
  <si>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</si>
  <si>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</si>
  <si>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</si>
  <si>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</si>
  <si>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</si>
  <si>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</si>
  <si>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</si>
  <si>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</si>
  <si>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</si>
  <si>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</si>
  <si>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</si>
  <si>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</si>
  <si>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</si>
  <si>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</si>
  <si>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</si>
  <si>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</si>
  <si>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</si>
  <si>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</si>
  <si>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</si>
  <si>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</si>
  <si>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</si>
  <si>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</si>
  <si>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</si>
  <si>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</si>
  <si>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</si>
  <si>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</si>
  <si>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</si>
  <si>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</si>
  <si>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</si>
  <si>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</si>
  <si>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</si>
  <si>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</si>
  <si>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</si>
  <si>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</si>
  <si>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</si>
  <si>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</si>
  <si>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</si>
  <si>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</si>
  <si>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</si>
  <si>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</si>
  <si>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</si>
  <si>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</si>
  <si>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</si>
  <si>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</si>
  <si>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</si>
  <si>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</si>
  <si>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</si>
  <si>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</si>
  <si>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</si>
  <si>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</si>
  <si>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</si>
  <si>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</si>
  <si>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</si>
  <si>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</si>
  <si>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</si>
  <si>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</si>
  <si>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</si>
  <si>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</si>
  <si>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</si>
  <si>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</si>
  <si>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</si>
  <si>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</si>
  <si>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</si>
  <si>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</si>
  <si>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</si>
  <si>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</si>
  <si>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</si>
  <si>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</si>
  <si>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</si>
  <si>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</si>
  <si>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</si>
  <si>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</si>
  <si>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</si>
  <si>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</si>
  <si>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</si>
  <si>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</si>
  <si>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</si>
  <si>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</si>
  <si>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</si>
  <si>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</si>
  <si>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</si>
  <si>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</si>
  <si>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</si>
  <si>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</si>
  <si>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</si>
  <si>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</si>
  <si>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</si>
  <si>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</si>
  <si>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</si>
  <si>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</si>
  <si>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</si>
  <si>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</si>
  <si>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</si>
  <si>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</si>
  <si>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</si>
  <si>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</si>
  <si>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</si>
  <si>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</si>
  <si>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</si>
  <si>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</si>
  <si>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</si>
  <si>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</si>
  <si>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</si>
  <si>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</si>
  <si>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</si>
  <si>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</si>
  <si>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</si>
  <si>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</si>
  <si>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</si>
  <si>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</si>
  <si>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</si>
  <si>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</si>
  <si>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</si>
  <si>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</si>
  <si>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</si>
  <si>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</si>
  <si>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</si>
  <si>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</si>
  <si>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</si>
  <si>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</si>
  <si>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</si>
  <si>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</si>
  <si>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</si>
  <si>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</si>
  <si>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</si>
  <si>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</si>
  <si>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</si>
  <si>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</si>
  <si>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</si>
  <si>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</si>
  <si>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</si>
  <si>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</si>
  <si>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</si>
  <si>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</si>
  <si>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</si>
  <si>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</si>
  <si>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</si>
  <si>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</si>
  <si>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</si>
  <si>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</si>
  <si>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</si>
  <si>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</si>
  <si>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</si>
  <si>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</si>
  <si>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</si>
  <si>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</si>
  <si>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</si>
  <si>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</si>
  <si>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</si>
  <si>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</si>
  <si>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</si>
  <si>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</si>
  <si>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</si>
  <si>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</si>
  <si>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</si>
  <si>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</si>
  <si>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</si>
  <si>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</si>
  <si>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</si>
  <si>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</si>
  <si>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</si>
  <si>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</si>
  <si>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</si>
  <si>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</si>
  <si>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</si>
  <si>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</si>
  <si>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</si>
  <si>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</si>
  <si>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</si>
  <si>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</si>
  <si>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</si>
  <si>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</si>
  <si>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</si>
  <si>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</si>
  <si>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</si>
  <si>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</si>
  <si>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</si>
  <si>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</si>
  <si>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</si>
  <si>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</si>
  <si>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</si>
  <si>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</si>
  <si>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</si>
  <si>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</si>
  <si>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</si>
  <si>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</si>
  <si>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</si>
  <si>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</si>
  <si>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</si>
  <si>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</si>
  <si>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</si>
  <si>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</si>
  <si>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</si>
  <si>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</si>
  <si>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</si>
  <si>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</si>
  <si>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</si>
  <si>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</si>
  <si>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</si>
  <si>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</si>
  <si>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</si>
  <si>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</si>
  <si>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</si>
  <si>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</si>
  <si>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</si>
  <si>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</si>
  <si>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</si>
  <si>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</si>
  <si>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</si>
  <si>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</si>
  <si>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</si>
  <si>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</si>
  <si>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</si>
  <si>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</si>
  <si>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</si>
  <si>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</si>
  <si>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</si>
  <si>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</si>
  <si>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</si>
  <si>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</si>
  <si>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</si>
  <si>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</si>
  <si>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</si>
  <si>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</si>
  <si>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</si>
  <si>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</si>
  <si>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</si>
  <si>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</si>
  <si>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</si>
  <si>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</si>
  <si>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</si>
  <si>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</si>
  <si>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</si>
  <si>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</si>
  <si>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</si>
  <si>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</si>
  <si>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</si>
  <si>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</si>
  <si>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</si>
  <si>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</si>
  <si>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</si>
  <si>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</si>
  <si>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</si>
  <si>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</si>
  <si>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</si>
  <si>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</si>
  <si>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</si>
  <si>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</si>
  <si>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</si>
  <si>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</si>
  <si>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</si>
  <si>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</si>
  <si>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</si>
  <si>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</si>
  <si>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</si>
  <si>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</si>
  <si>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</si>
  <si>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</si>
  <si>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</si>
  <si>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</si>
  <si>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</si>
  <si>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</si>
  <si>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</si>
  <si>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</si>
  <si>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</si>
  <si>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</si>
  <si>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</si>
  <si>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</si>
  <si>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</si>
  <si>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</si>
  <si>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</si>
  <si>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</si>
  <si>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</si>
  <si>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</si>
  <si>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</si>
  <si>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</si>
  <si>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</si>
  <si>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</si>
  <si>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</si>
  <si>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</si>
  <si>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</si>
  <si>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</si>
  <si>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</si>
  <si>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</si>
  <si>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</si>
  <si>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</si>
  <si>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</si>
  <si>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</si>
  <si>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</si>
  <si>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</si>
  <si>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</si>
  <si>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</si>
  <si>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</si>
  <si>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</si>
  <si>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</si>
  <si>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</si>
  <si>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</si>
  <si>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</si>
  <si>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</si>
  <si>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</si>
  <si>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</si>
  <si>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</si>
  <si>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</si>
  <si>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</si>
  <si>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</si>
  <si>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</si>
  <si>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</si>
  <si>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</si>
  <si>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</si>
  <si>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</si>
  <si>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</si>
  <si>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</si>
  <si>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</si>
  <si>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</si>
  <si>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</si>
  <si>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</si>
  <si>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</si>
  <si>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</si>
  <si>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</si>
  <si>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</si>
  <si>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</si>
  <si>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</si>
  <si>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</si>
  <si>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</si>
  <si>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</si>
  <si>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</si>
  <si>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</si>
  <si>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</si>
  <si>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</si>
  <si>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</si>
  <si>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</si>
  <si>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</si>
  <si>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</si>
  <si>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</si>
  <si>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</si>
  <si>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</si>
  <si>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</si>
  <si>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</si>
  <si>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</si>
  <si>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</si>
  <si>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</si>
  <si>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</si>
  <si>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</si>
  <si>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</si>
  <si>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</si>
  <si>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</si>
  <si>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</si>
  <si>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</si>
  <si>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</si>
  <si>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</si>
  <si>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</si>
  <si>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</si>
  <si>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</si>
  <si>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</si>
  <si>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</si>
  <si>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</si>
  <si>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</si>
  <si>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</si>
  <si>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</si>
  <si>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</si>
  <si>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</si>
  <si>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</si>
  <si>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</si>
  <si>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</si>
  <si>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</si>
  <si>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</si>
  <si>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</si>
  <si>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</si>
  <si>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</si>
  <si>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</si>
  <si>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</si>
  <si>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</si>
  <si>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</si>
  <si>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</si>
  <si>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</si>
  <si>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</si>
  <si>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</si>
  <si>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</si>
  <si>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</si>
  <si>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</si>
  <si>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</si>
  <si>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</si>
  <si>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</si>
  <si>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</si>
  <si>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</si>
  <si>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</si>
  <si>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</si>
  <si>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</si>
  <si>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</si>
  <si>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</si>
  <si>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</si>
  <si>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</si>
  <si>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</si>
  <si>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</si>
  <si>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</si>
  <si>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</si>
  <si>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</si>
  <si>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</si>
  <si>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</si>
  <si>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</si>
  <si>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</si>
  <si>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</si>
  <si>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</si>
  <si>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</si>
  <si>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</si>
  <si>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</si>
  <si>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</si>
  <si>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</si>
  <si>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</si>
  <si>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</si>
  <si>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</si>
  <si>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</si>
  <si>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</si>
  <si>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</si>
  <si>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</si>
  <si>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</si>
  <si>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</si>
  <si>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</si>
  <si>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</si>
  <si>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</si>
  <si>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</si>
  <si>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</si>
  <si>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</si>
  <si>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</si>
  <si>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</si>
  <si>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</si>
  <si>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</si>
  <si>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</si>
  <si>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</si>
  <si>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</si>
  <si>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</si>
  <si>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</si>
  <si>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</si>
  <si>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</si>
  <si>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</si>
  <si>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</si>
  <si>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</si>
  <si>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</si>
  <si>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</si>
  <si>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</si>
  <si>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</si>
  <si>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</si>
  <si>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</si>
  <si>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</si>
  <si>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</si>
  <si>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</si>
  <si>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</si>
  <si>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</si>
  <si>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</si>
  <si>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</si>
  <si>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</si>
  <si>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</si>
  <si>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</si>
  <si>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</si>
  <si>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</si>
  <si>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</si>
  <si>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</si>
  <si>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</si>
  <si>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</si>
  <si>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</si>
  <si>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</si>
  <si>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</si>
  <si>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</si>
  <si>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</si>
  <si>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</si>
  <si>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</si>
  <si>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</si>
  <si>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</si>
  <si>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</si>
  <si>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</si>
  <si>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</si>
  <si>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</si>
  <si>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</si>
  <si>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</si>
  <si>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</si>
  <si>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</si>
  <si>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</si>
  <si>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</si>
  <si>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</si>
  <si>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</si>
  <si>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</si>
  <si>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</si>
  <si>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</si>
  <si>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</si>
  <si>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</si>
  <si>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</si>
  <si>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</si>
  <si>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</si>
  <si>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</si>
  <si>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</si>
  <si>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</si>
  <si>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</si>
  <si>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</si>
  <si>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</si>
  <si>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</si>
  <si>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</si>
  <si>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</si>
  <si>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</si>
  <si>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</si>
  <si>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</si>
  <si>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</si>
  <si>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</si>
  <si>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</si>
  <si>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</si>
  <si>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</si>
  <si>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</si>
  <si>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</si>
  <si>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</si>
  <si>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</si>
  <si>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</si>
  <si>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</si>
  <si>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</si>
  <si>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</si>
  <si>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</si>
  <si>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</si>
  <si>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</si>
  <si>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</si>
  <si>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</si>
  <si>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</si>
  <si>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</si>
  <si>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</si>
  <si>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</si>
  <si>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</si>
  <si>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</si>
  <si>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</si>
  <si>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</si>
  <si>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</si>
  <si>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</si>
  <si>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</si>
  <si>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</si>
  <si>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</si>
  <si>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</si>
  <si>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</si>
  <si>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</si>
  <si>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</si>
  <si>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</si>
  <si>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</si>
  <si>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</si>
  <si>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</si>
  <si>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</si>
  <si>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</si>
  <si>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</si>
  <si>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</si>
  <si>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</si>
  <si>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</si>
  <si>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</si>
  <si>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</si>
  <si>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</si>
  <si>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</si>
  <si>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</si>
  <si>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</si>
  <si>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</si>
  <si>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</si>
  <si>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</si>
  <si>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</si>
  <si>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</si>
  <si>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</si>
  <si>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</si>
  <si>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</si>
  <si>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</si>
  <si>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</si>
  <si>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</si>
  <si>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</si>
  <si>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</si>
  <si>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</si>
  <si>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</si>
  <si>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</si>
  <si>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</si>
  <si>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</si>
  <si>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</si>
  <si>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</si>
  <si>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</si>
  <si>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</si>
  <si>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</si>
  <si>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</si>
  <si>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</si>
  <si>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</si>
  <si>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</si>
  <si>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</si>
  <si>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</si>
  <si>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</si>
  <si>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</si>
  <si>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</si>
  <si>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</si>
  <si>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</si>
  <si>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</si>
  <si>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</si>
  <si>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</si>
  <si>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</si>
  <si>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</si>
  <si>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</si>
  <si>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</si>
  <si>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</si>
  <si>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</si>
  <si>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</si>
  <si>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</si>
  <si>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</si>
  <si>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</si>
  <si>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</si>
  <si>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</si>
  <si>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</si>
  <si>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</si>
  <si>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</si>
  <si>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</si>
  <si>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</si>
  <si>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</si>
  <si>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</si>
  <si>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</si>
  <si>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</si>
  <si>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</si>
  <si>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</si>
  <si>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</si>
  <si>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</si>
  <si>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</si>
  <si>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</si>
  <si>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</si>
  <si>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</si>
  <si>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</si>
  <si>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</si>
  <si>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</si>
  <si>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</si>
  <si>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</si>
  <si>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</si>
  <si>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</si>
  <si>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</si>
  <si>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</si>
  <si>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</si>
  <si>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</si>
  <si>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</si>
  <si>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</si>
  <si>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</si>
  <si>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</si>
  <si>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</si>
  <si>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</si>
  <si>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</si>
  <si>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</si>
  <si>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</si>
  <si>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</si>
  <si>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</si>
  <si>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</si>
  <si>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</si>
  <si>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</si>
  <si>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</si>
  <si>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</si>
  <si>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</si>
  <si>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</si>
  <si>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</si>
  <si>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</si>
  <si>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</si>
  <si>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</si>
  <si>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</si>
  <si>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</si>
  <si>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</si>
  <si>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</si>
  <si>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</si>
  <si>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</si>
  <si>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</si>
  <si>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</si>
  <si>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</si>
  <si>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</si>
  <si>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</si>
  <si>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</si>
  <si>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</si>
  <si>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</si>
  <si>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</si>
  <si>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</si>
  <si>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</si>
  <si>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</si>
  <si>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</si>
  <si>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</si>
  <si>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</si>
  <si>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</si>
  <si>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</si>
  <si>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</si>
  <si>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</si>
  <si>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</si>
  <si>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</si>
  <si>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</si>
  <si>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</si>
  <si>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</si>
  <si>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</si>
  <si>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</si>
  <si>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</si>
  <si>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</si>
  <si>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</si>
  <si>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</si>
  <si>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</si>
  <si>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</si>
  <si>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</si>
  <si>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</si>
  <si>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</si>
  <si>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</si>
  <si>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</si>
  <si>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</si>
  <si>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</si>
  <si>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</si>
  <si>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</si>
  <si>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</si>
  <si>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</si>
  <si>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</si>
  <si>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</si>
  <si>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</si>
  <si>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</si>
  <si>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</si>
  <si>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</si>
  <si>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</si>
  <si>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</si>
  <si>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</si>
  <si>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</si>
  <si>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</si>
  <si>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</si>
  <si>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</si>
  <si>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</si>
  <si>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</si>
  <si>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</si>
  <si>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</si>
  <si>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</si>
  <si>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</si>
  <si>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</si>
  <si>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</si>
  <si>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</si>
  <si>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</si>
  <si>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</si>
  <si>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</si>
  <si>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</si>
  <si>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</si>
  <si>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</si>
  <si>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</si>
  <si>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</si>
  <si>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</si>
  <si>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</si>
  <si>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</si>
  <si>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</si>
  <si>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</si>
  <si>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</si>
  <si>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</si>
  <si>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</si>
  <si>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</si>
  <si>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</si>
  <si>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</si>
  <si>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</si>
  <si>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</si>
  <si>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</si>
  <si>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</si>
  <si>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</si>
  <si>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</si>
  <si>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</si>
  <si>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</si>
  <si>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</si>
  <si>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</si>
  <si>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</si>
  <si>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</si>
  <si>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</si>
  <si>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</si>
  <si>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</si>
  <si>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</si>
  <si>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</si>
  <si>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</si>
  <si>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</si>
  <si>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</si>
  <si>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</si>
  <si>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</si>
  <si>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</si>
  <si>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</si>
  <si>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</si>
  <si>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</si>
  <si>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</si>
  <si>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</si>
  <si>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</si>
  <si>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</si>
  <si>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</si>
  <si>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</si>
  <si>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</si>
  <si>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</si>
  <si>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</si>
  <si>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</si>
  <si>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</si>
  <si>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</si>
  <si>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</si>
  <si>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</si>
  <si>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</si>
  <si>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</si>
  <si>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</si>
  <si>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</si>
  <si>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</si>
  <si>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</si>
  <si>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</si>
  <si>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</si>
  <si>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</si>
  <si>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</si>
  <si>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</si>
  <si>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</si>
  <si>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</si>
  <si>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</si>
  <si>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</si>
  <si>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</si>
  <si>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</si>
  <si>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</si>
  <si>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</si>
  <si>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</si>
  <si>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</si>
  <si>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</si>
  <si>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</si>
  <si>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</si>
  <si>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</si>
  <si>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</si>
  <si>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</si>
  <si>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</si>
  <si>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</si>
  <si>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</si>
  <si>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</si>
  <si>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</si>
  <si>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</si>
  <si>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</si>
  <si>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</si>
  <si>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</si>
  <si>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</si>
  <si>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</si>
  <si>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</si>
  <si>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</si>
  <si>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</si>
  <si>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</si>
  <si>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</si>
  <si>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</si>
  <si>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</si>
  <si>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</si>
  <si>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</si>
  <si>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</si>
  <si>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</si>
  <si>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</si>
  <si>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</si>
  <si>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</si>
  <si>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</si>
  <si>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</si>
  <si>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</si>
  <si>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</si>
  <si>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</si>
  <si>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</si>
  <si>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</si>
  <si>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</si>
  <si>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</si>
  <si>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</si>
  <si>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</si>
  <si>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</si>
  <si>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</si>
  <si>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</si>
  <si>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</si>
  <si>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</si>
  <si>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</si>
  <si>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</si>
  <si>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</si>
  <si>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</si>
  <si>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</si>
  <si>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</si>
  <si>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</si>
  <si>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</si>
  <si>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</si>
  <si>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</si>
  <si>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</si>
  <si>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</si>
  <si>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</si>
  <si>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</si>
  <si>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</si>
  <si>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</si>
  <si>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</si>
  <si>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</si>
  <si>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</si>
  <si>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</si>
  <si>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</si>
  <si>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</si>
  <si>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</si>
  <si>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</si>
  <si>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</si>
  <si>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</si>
  <si>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</si>
  <si>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</si>
  <si>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</si>
  <si>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</si>
  <si>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</si>
  <si>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</si>
  <si>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</si>
  <si>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</si>
  <si>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</si>
  <si>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</si>
  <si>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</si>
  <si>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</si>
  <si>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</si>
  <si>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</si>
  <si>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</si>
  <si>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</si>
  <si>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</si>
  <si>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</si>
  <si>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</si>
  <si>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</si>
  <si>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</si>
  <si>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</si>
  <si>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</si>
  <si>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</si>
  <si>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</si>
  <si>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</si>
  <si>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</si>
  <si>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</si>
  <si>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</si>
  <si>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</si>
  <si>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</si>
  <si>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</si>
  <si>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</si>
  <si>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</si>
  <si>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</si>
  <si>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</si>
  <si>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</si>
  <si>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</si>
  <si>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</si>
  <si>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</si>
  <si>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</si>
  <si>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</si>
  <si>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</si>
  <si>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</si>
  <si>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</si>
  <si>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</si>
  <si>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</si>
  <si>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</si>
  <si>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</si>
  <si>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</si>
  <si>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</si>
  <si>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</si>
  <si>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</si>
  <si>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</si>
  <si>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</si>
  <si>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</si>
  <si>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</si>
  <si>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</si>
  <si>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</si>
  <si>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</si>
  <si>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</si>
  <si>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</si>
  <si>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</si>
  <si>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</si>
  <si>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</si>
  <si>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</si>
  <si>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</si>
  <si>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</si>
  <si>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</si>
  <si>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</si>
  <si>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</si>
  <si>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</si>
  <si>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</si>
  <si>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</si>
  <si>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</si>
  <si>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</si>
  <si>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</si>
  <si>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</si>
  <si>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</si>
  <si>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</si>
  <si>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</si>
  <si>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</si>
  <si>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</si>
  <si>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</si>
  <si>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</si>
  <si>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</si>
  <si>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</si>
  <si>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</si>
  <si>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</si>
  <si>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</si>
  <si>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</si>
  <si>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</si>
  <si>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</si>
  <si>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</si>
  <si>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</si>
  <si>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</si>
  <si>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</si>
  <si>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</si>
  <si>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</si>
  <si>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</si>
  <si>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</si>
  <si>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</si>
  <si>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</si>
  <si>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</si>
  <si>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</si>
  <si>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</si>
  <si>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</si>
  <si>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</si>
  <si>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</si>
  <si>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</si>
  <si>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</si>
  <si>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</si>
  <si>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</si>
  <si>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</si>
  <si>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</si>
  <si>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</si>
  <si>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</si>
  <si>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</si>
  <si>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</si>
  <si>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</si>
  <si>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</si>
  <si>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</si>
  <si>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</si>
  <si>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</si>
  <si>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</si>
  <si>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</si>
  <si>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</si>
  <si>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</si>
  <si>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</si>
  <si>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</si>
  <si>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</si>
  <si>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</si>
  <si>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</si>
  <si>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</si>
  <si>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</si>
  <si>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</si>
  <si>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</si>
  <si>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</si>
  <si>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</si>
  <si>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</si>
  <si>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</si>
  <si>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</si>
  <si>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</si>
  <si>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</si>
  <si>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</si>
  <si>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</si>
  <si>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</si>
  <si>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</si>
  <si>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</si>
  <si>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</si>
  <si>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</si>
  <si>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</si>
  <si>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</si>
  <si>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</si>
  <si>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</si>
  <si>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</si>
  <si>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</si>
  <si>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</si>
  <si>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</si>
  <si>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</si>
  <si>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</si>
  <si>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</si>
  <si>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</si>
  <si>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</si>
  <si>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</si>
  <si>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</si>
  <si>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</si>
  <si>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</si>
  <si>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</si>
  <si>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</si>
  <si>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</si>
  <si>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</si>
  <si>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</si>
  <si>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</si>
  <si>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</si>
  <si>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</si>
  <si>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</si>
  <si>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</si>
  <si>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</si>
  <si>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</si>
  <si>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</si>
  <si>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</si>
  <si>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</si>
  <si>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</si>
  <si>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</si>
  <si>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</si>
  <si>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</si>
  <si>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</si>
  <si>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</si>
  <si>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</si>
  <si>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</si>
  <si>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</si>
  <si>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</si>
  <si>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</si>
  <si>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</si>
  <si>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</si>
  <si>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</si>
  <si>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</si>
  <si>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</si>
  <si>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</si>
  <si>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</si>
  <si>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</si>
  <si>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</si>
  <si>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</si>
  <si>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</si>
  <si>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</si>
  <si>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</si>
  <si>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</si>
  <si>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</si>
  <si>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</si>
  <si>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</si>
  <si>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</si>
  <si>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</si>
  <si>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</si>
  <si>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</si>
  <si>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</si>
  <si>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</si>
  <si>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</si>
  <si>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</si>
  <si>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</si>
  <si>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</si>
  <si>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</si>
  <si>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</si>
  <si>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</si>
  <si>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</si>
  <si>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</si>
  <si>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</si>
  <si>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</si>
  <si>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</si>
  <si>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</si>
  <si>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</si>
  <si>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</si>
  <si>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</si>
  <si>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</si>
  <si>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</si>
  <si>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</si>
  <si>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</si>
  <si>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</si>
  <si>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</si>
  <si>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</si>
  <si>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</si>
  <si>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</si>
  <si>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</si>
  <si>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</si>
  <si>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</si>
  <si>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</si>
  <si>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</si>
  <si>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</si>
  <si>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</si>
  <si>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</si>
  <si>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</si>
  <si>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</si>
  <si>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</si>
  <si>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</si>
  <si>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</si>
  <si>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</si>
  <si>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</si>
  <si>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</si>
  <si>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</si>
  <si>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</si>
  <si>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</si>
  <si>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</si>
  <si>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</si>
  <si>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</si>
  <si>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</si>
  <si>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</si>
  <si>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</si>
  <si>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</si>
  <si>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</si>
  <si>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</si>
  <si>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</si>
  <si>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</si>
  <si>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</si>
  <si>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</si>
  <si>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</si>
  <si>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</si>
  <si>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</si>
  <si>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</si>
  <si>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</si>
  <si>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</si>
  <si>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</si>
  <si>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</si>
  <si>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</si>
  <si>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</si>
  <si>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</si>
  <si>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</si>
  <si>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</si>
  <si>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</si>
  <si>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</si>
  <si>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</si>
  <si>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</si>
  <si>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</si>
  <si>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</si>
  <si>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</si>
  <si>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</si>
  <si>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</si>
  <si>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</si>
  <si>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</si>
  <si>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</si>
  <si>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</si>
  <si>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</si>
  <si>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</si>
  <si>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</si>
  <si>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</si>
  <si>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</si>
  <si>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</si>
  <si>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</si>
  <si>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</si>
  <si>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</si>
  <si>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</si>
  <si>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</si>
  <si>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</si>
  <si>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</si>
  <si>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</si>
  <si>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</si>
  <si>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</si>
  <si>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</si>
  <si>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</si>
  <si>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</si>
  <si>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</si>
  <si>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</si>
  <si>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</si>
  <si>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</si>
  <si>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</si>
  <si>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</si>
  <si>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</si>
  <si>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</si>
  <si>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</si>
  <si>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</si>
  <si>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</si>
  <si>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</si>
  <si>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</si>
  <si>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</si>
  <si>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</si>
  <si>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</si>
  <si>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</si>
  <si>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</si>
  <si>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</si>
  <si>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</si>
  <si>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</si>
  <si>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</si>
  <si>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</si>
  <si>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</si>
  <si>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</si>
  <si>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</si>
  <si>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</si>
  <si>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</si>
  <si>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</si>
  <si>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</si>
  <si>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</si>
  <si>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</si>
  <si>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</si>
  <si>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</si>
  <si>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</si>
  <si>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</si>
  <si>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</si>
  <si>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</si>
  <si>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</si>
  <si>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</si>
  <si>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</si>
  <si>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</si>
  <si>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</si>
  <si>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</si>
  <si>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</si>
  <si>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</si>
  <si>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</si>
  <si>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</si>
  <si>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</si>
  <si>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</si>
  <si>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</si>
  <si>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</si>
  <si>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</si>
  <si>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</si>
  <si>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</si>
  <si>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</si>
  <si>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</si>
  <si>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</si>
  <si>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</si>
  <si>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</si>
  <si>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</si>
  <si>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</si>
  <si>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</si>
  <si>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</si>
  <si>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</si>
  <si>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</si>
  <si>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</si>
  <si>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</si>
  <si>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</si>
  <si>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</si>
  <si>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</si>
  <si>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</si>
  <si>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</si>
  <si>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</si>
  <si>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</si>
  <si>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</si>
  <si>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</si>
  <si>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</si>
  <si>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</si>
  <si>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</si>
  <si>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</si>
  <si>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</si>
  <si>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</si>
  <si>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</si>
  <si>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</si>
  <si>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</si>
  <si>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</si>
  <si>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</si>
  <si>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</si>
  <si>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</si>
  <si>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</si>
  <si>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</si>
  <si>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</si>
  <si>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</si>
  <si>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</si>
  <si>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</si>
  <si>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</si>
  <si>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</si>
  <si>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</si>
  <si>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</si>
  <si>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</si>
  <si>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</si>
  <si>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</si>
  <si>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</si>
  <si>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</si>
  <si>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</si>
  <si>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</si>
  <si>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</si>
  <si>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</si>
  <si>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</si>
  <si>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</si>
  <si>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</si>
  <si>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</si>
  <si>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</si>
  <si>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</si>
  <si>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</si>
  <si>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</si>
  <si>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</si>
  <si>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</si>
  <si>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</si>
  <si>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</si>
  <si>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</si>
  <si>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</si>
  <si>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</si>
  <si>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</si>
  <si>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</si>
  <si>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</si>
  <si>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</si>
  <si>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</si>
  <si>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</si>
  <si>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</si>
  <si>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</si>
  <si>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</si>
  <si>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</si>
  <si>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</si>
  <si>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</si>
  <si>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</si>
  <si>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</si>
  <si>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</si>
  <si>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</si>
  <si>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</si>
  <si>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</si>
  <si>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</si>
  <si>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</si>
  <si>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</si>
  <si>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</si>
  <si>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</si>
  <si>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</si>
  <si>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</si>
  <si>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</si>
  <si>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</si>
  <si>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</si>
  <si>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</si>
  <si>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</si>
  <si>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</si>
  <si>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</si>
  <si>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</si>
  <si>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</si>
  <si>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</si>
  <si>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</si>
  <si>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</si>
  <si>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</si>
  <si>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</si>
  <si>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</si>
  <si>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</si>
  <si>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</si>
  <si>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</si>
  <si>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</si>
  <si>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</si>
  <si>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</si>
  <si>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</si>
  <si>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</si>
  <si>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</si>
  <si>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</si>
  <si>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</si>
  <si>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</si>
  <si>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</si>
  <si>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</si>
  <si>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</si>
  <si>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</si>
  <si>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</si>
  <si>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</si>
  <si>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</si>
  <si>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</si>
  <si>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</si>
  <si>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</si>
  <si>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</si>
  <si>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</si>
  <si>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</si>
  <si>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</si>
  <si>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</si>
  <si>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</si>
  <si>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</si>
  <si>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</si>
  <si>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</si>
  <si>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</si>
  <si>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</si>
  <si>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</si>
  <si>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</si>
  <si>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</si>
  <si>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</si>
  <si>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</si>
  <si>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</si>
  <si>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</si>
  <si>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</si>
  <si>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</si>
  <si>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</si>
  <si>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</si>
  <si>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</si>
  <si>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</si>
  <si>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</si>
  <si>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</si>
  <si>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</si>
  <si>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</si>
  <si>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</si>
  <si>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</si>
  <si>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</si>
  <si>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</si>
  <si>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</si>
  <si>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</si>
  <si>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</si>
  <si>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</si>
  <si>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</si>
  <si>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</si>
  <si>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</si>
  <si>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</si>
  <si>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</si>
  <si>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</si>
  <si>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</si>
  <si>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</si>
  <si>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</si>
  <si>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</si>
  <si>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</si>
  <si>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</si>
  <si>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</si>
  <si>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</si>
  <si>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</si>
  <si>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</si>
  <si>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</si>
  <si>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</si>
  <si>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</si>
  <si>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</si>
  <si>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</si>
  <si>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</si>
  <si>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</si>
  <si>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</si>
  <si>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</si>
  <si>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</si>
  <si>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</si>
  <si>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</si>
  <si>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</si>
  <si>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</si>
  <si>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</si>
  <si>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</si>
  <si>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</si>
  <si>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</si>
  <si>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</si>
  <si>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</si>
  <si>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</si>
  <si>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</si>
  <si>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</si>
  <si>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</si>
  <si>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</si>
  <si>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</si>
  <si>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</si>
  <si>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</si>
  <si>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</si>
  <si>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</si>
  <si>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</si>
  <si>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</si>
  <si>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</si>
  <si>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</si>
  <si>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</si>
  <si>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</si>
  <si>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</si>
  <si>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</si>
  <si>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</si>
  <si>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</si>
  <si>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</si>
  <si>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</si>
  <si>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</si>
  <si>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</si>
  <si>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</si>
  <si>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</si>
  <si>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</si>
  <si>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</si>
  <si>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</si>
  <si>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</si>
  <si>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</si>
  <si>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</si>
  <si>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</si>
  <si>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</si>
  <si>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</si>
  <si>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</si>
  <si>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</si>
  <si>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</si>
  <si>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</si>
  <si>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</si>
  <si>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</si>
  <si>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</si>
  <si>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</si>
  <si>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</si>
  <si>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</si>
  <si>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</si>
  <si>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</si>
  <si>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</si>
  <si>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</si>
  <si>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</si>
  <si>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</si>
  <si>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</si>
  <si>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</si>
  <si>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</si>
  <si>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</si>
  <si>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</si>
  <si>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</si>
  <si>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</si>
  <si>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</si>
  <si>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</si>
  <si>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</si>
  <si>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</si>
  <si>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</si>
  <si>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</si>
  <si>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</si>
  <si>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</si>
  <si>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</si>
  <si>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</si>
  <si>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</si>
  <si>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</si>
  <si>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</si>
  <si>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</si>
  <si>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</si>
  <si>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</si>
  <si>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</si>
  <si>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</si>
  <si>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</si>
  <si>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</si>
  <si>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</si>
  <si>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</si>
  <si>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</si>
  <si>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</si>
  <si>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</si>
  <si>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</si>
  <si>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</si>
  <si>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</si>
  <si>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</si>
  <si>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</si>
  <si>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</si>
  <si>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</si>
  <si>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</si>
  <si>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</si>
  <si>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</si>
  <si>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</si>
  <si>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</si>
  <si>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</si>
  <si>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</si>
  <si>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</si>
  <si>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</si>
  <si>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</si>
  <si>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</si>
  <si>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</si>
  <si>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</si>
  <si>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</si>
  <si>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</si>
  <si>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</si>
  <si>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</si>
  <si>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</si>
  <si>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</si>
  <si>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</si>
  <si>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</si>
  <si>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</si>
  <si>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</si>
  <si>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</si>
  <si>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</si>
  <si>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</si>
  <si>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</si>
  <si>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</si>
  <si>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</si>
  <si>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</si>
  <si>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</si>
  <si>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</si>
  <si>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</si>
  <si>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</si>
  <si>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</si>
  <si>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</si>
  <si>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</si>
  <si>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</si>
  <si>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</si>
  <si>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</si>
  <si>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</si>
  <si>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</si>
  <si>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</si>
  <si>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</si>
  <si>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</si>
  <si>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</si>
  <si>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</si>
  <si>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</si>
  <si>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</si>
  <si>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</si>
  <si>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</si>
  <si>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</si>
  <si>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</si>
  <si>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</si>
  <si>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</si>
  <si>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</si>
  <si>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</si>
  <si>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</si>
  <si>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</si>
  <si>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</si>
  <si>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</si>
  <si>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</si>
  <si>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</si>
  <si>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</si>
  <si>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</si>
  <si>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</si>
  <si>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</si>
  <si>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</si>
  <si>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</si>
  <si>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</si>
  <si>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</si>
  <si>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</si>
  <si>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</si>
  <si>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</si>
  <si>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</si>
  <si>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</si>
  <si>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</si>
  <si>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</si>
  <si>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</si>
  <si>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</si>
  <si>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</si>
  <si>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</si>
  <si>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</si>
  <si>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</si>
  <si>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</si>
  <si>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</si>
  <si>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</si>
  <si>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</si>
  <si>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</si>
  <si>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</si>
  <si>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</si>
  <si>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</si>
  <si>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</si>
  <si>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</si>
  <si>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</si>
  <si>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</si>
  <si>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</si>
  <si>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</si>
  <si>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</si>
  <si>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</si>
  <si>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</si>
  <si>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</si>
  <si>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</si>
  <si>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</si>
  <si>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</si>
  <si>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</si>
  <si>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</si>
  <si>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</si>
  <si>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</si>
  <si>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</si>
  <si>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</si>
  <si>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</si>
  <si>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</si>
  <si>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</si>
  <si>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</si>
  <si>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</si>
  <si>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</si>
  <si>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</si>
  <si>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</si>
  <si>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</si>
  <si>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</si>
  <si>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</si>
  <si>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</si>
  <si>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</si>
  <si>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</si>
  <si>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</si>
  <si>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</si>
  <si>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</si>
  <si>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</si>
  <si>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</si>
  <si>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</si>
  <si>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</si>
  <si>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</si>
  <si>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</si>
  <si>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</si>
  <si>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</si>
  <si>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</si>
  <si>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</si>
  <si>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</si>
  <si>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</si>
  <si>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</si>
  <si>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</si>
  <si>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</si>
  <si>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</si>
  <si>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</si>
  <si>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</si>
  <si>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</si>
  <si>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</si>
  <si>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</si>
  <si>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</si>
  <si>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</si>
  <si>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</si>
  <si>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</si>
  <si>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</si>
  <si>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</si>
  <si>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</si>
  <si>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</si>
  <si>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</si>
  <si>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</si>
  <si>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</si>
  <si>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</si>
  <si>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</si>
  <si>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</si>
  <si>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</si>
  <si>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</si>
  <si>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</si>
  <si>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</si>
  <si>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</si>
  <si>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</si>
  <si>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</si>
  <si>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</si>
  <si>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</si>
  <si>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</si>
  <si>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</si>
  <si>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</si>
  <si>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</si>
  <si>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</si>
  <si>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</si>
  <si>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</si>
  <si>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</si>
  <si>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</si>
  <si>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</si>
  <si>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</si>
  <si>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</si>
  <si>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</si>
  <si>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</si>
  <si>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</si>
  <si>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</si>
  <si>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</si>
  <si>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</si>
  <si>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</si>
  <si>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</si>
  <si>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</si>
  <si>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</si>
  <si>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</si>
  <si>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</si>
  <si>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</si>
  <si>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</si>
  <si>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</si>
  <si>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</si>
  <si>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</si>
  <si>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</si>
  <si>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</si>
  <si>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</si>
  <si>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</si>
  <si>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</si>
  <si>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</si>
  <si>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</si>
  <si>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</si>
  <si>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</si>
  <si>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</si>
  <si>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</si>
  <si>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</si>
  <si>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</si>
  <si>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</si>
  <si>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</si>
  <si>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</si>
  <si>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</si>
  <si>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</si>
  <si>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</si>
  <si>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</si>
  <si>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</si>
  <si>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</si>
  <si>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</si>
  <si>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</si>
  <si>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</si>
  <si>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</si>
  <si>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</si>
  <si>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</si>
  <si>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</si>
  <si>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</si>
  <si>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</si>
  <si>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</si>
  <si>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</si>
  <si>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</si>
  <si>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</si>
  <si>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</si>
  <si>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</si>
  <si>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</si>
  <si>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</si>
  <si>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</si>
  <si>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</si>
  <si>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</si>
  <si>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</si>
  <si>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</si>
  <si>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</si>
  <si>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</si>
  <si>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</si>
  <si>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</si>
  <si>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</si>
  <si>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</si>
  <si>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</si>
  <si>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</si>
  <si>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</si>
  <si>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</si>
  <si>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</si>
  <si>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</si>
  <si>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</si>
  <si>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</si>
  <si>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</si>
  <si>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</si>
  <si>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</si>
  <si>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</si>
  <si>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</si>
  <si>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</si>
  <si>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</si>
  <si>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</si>
  <si>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</si>
  <si>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</si>
  <si>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</si>
  <si>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</si>
  <si>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</si>
  <si>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</si>
  <si>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</si>
  <si>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</si>
  <si>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</si>
  <si>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</si>
  <si>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</si>
  <si>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</si>
  <si>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</si>
  <si>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</si>
  <si>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</si>
  <si>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</si>
  <si>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</si>
  <si>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</si>
  <si>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</si>
  <si>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</si>
  <si>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</si>
  <si>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</si>
  <si>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</si>
  <si>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</si>
  <si>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</si>
  <si>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</si>
  <si>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</si>
  <si>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</si>
  <si>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</si>
  <si>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</si>
  <si>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</si>
  <si>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</si>
  <si>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</si>
  <si>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</si>
  <si>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</si>
  <si>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</si>
  <si>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</si>
  <si>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</si>
  <si>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</si>
  <si>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</si>
  <si>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</si>
  <si>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</si>
  <si>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</si>
  <si>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</si>
  <si>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</si>
  <si>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</si>
  <si>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</si>
  <si>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</si>
  <si>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</si>
  <si>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</si>
  <si>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</si>
  <si>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</si>
  <si>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</si>
  <si>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</si>
  <si>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</si>
  <si>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</si>
  <si>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</si>
  <si>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</si>
  <si>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</si>
  <si>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</si>
  <si>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</si>
  <si>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</si>
  <si>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</si>
  <si>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</si>
  <si>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</si>
  <si>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</si>
  <si>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</si>
  <si>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</si>
  <si>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</si>
  <si>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</si>
  <si>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</si>
  <si>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</si>
  <si>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</si>
  <si>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</si>
  <si>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</si>
  <si>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</si>
  <si>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</si>
  <si>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</si>
  <si>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</si>
  <si>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</si>
  <si>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</si>
  <si>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</si>
  <si>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</si>
  <si>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</si>
  <si>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</si>
  <si>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</si>
  <si>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</si>
  <si>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</si>
  <si>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</si>
  <si>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</si>
  <si>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</si>
  <si>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</si>
  <si>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</si>
  <si>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</si>
  <si>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</si>
  <si>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</si>
  <si>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</si>
  <si>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</si>
  <si>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</si>
  <si>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</si>
  <si>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</si>
  <si>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</si>
  <si>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</si>
  <si>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</si>
  <si>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</si>
  <si>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</si>
  <si>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</si>
  <si>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</si>
  <si>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</si>
  <si>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</si>
  <si>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</si>
  <si>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</si>
  <si>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</si>
  <si>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</si>
  <si>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</si>
  <si>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</si>
  <si>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</si>
  <si>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</si>
  <si>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</si>
  <si>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</si>
  <si>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</si>
  <si>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</si>
  <si>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</si>
  <si>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</si>
  <si>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</si>
  <si>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</si>
  <si>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</si>
  <si>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</si>
  <si>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</si>
  <si>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</si>
  <si>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</si>
  <si>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</si>
  <si>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</si>
  <si>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</si>
  <si>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</si>
  <si>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</si>
  <si>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</si>
  <si>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</si>
  <si>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</si>
  <si>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</si>
  <si>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</si>
  <si>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</si>
  <si>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</si>
  <si>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</si>
  <si>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</si>
  <si>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</si>
  <si>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</si>
  <si>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</si>
  <si>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</si>
  <si>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</si>
  <si>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</si>
  <si>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</si>
  <si>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</si>
  <si>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</si>
  <si>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</si>
  <si>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</si>
  <si>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</si>
  <si>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</si>
  <si>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</si>
  <si>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</si>
  <si>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</si>
  <si>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</si>
  <si>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</si>
  <si>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</si>
  <si>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</si>
  <si>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</si>
  <si>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</si>
  <si>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</si>
  <si>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</si>
  <si>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</si>
  <si>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</si>
  <si>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</si>
  <si>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</si>
  <si>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</si>
  <si>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</si>
  <si>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</si>
  <si>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</si>
  <si>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</si>
  <si>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</si>
  <si>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</si>
  <si>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</si>
  <si>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</si>
  <si>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</si>
  <si>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</si>
  <si>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</si>
  <si>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</si>
  <si>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</si>
  <si>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</si>
  <si>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</si>
  <si>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</si>
  <si>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</si>
  <si>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</si>
  <si>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</si>
  <si>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</si>
  <si>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</si>
  <si>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</si>
  <si>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</si>
  <si>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</si>
  <si>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</si>
  <si>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</si>
  <si>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</si>
  <si>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</si>
  <si>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</si>
  <si>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</si>
  <si>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</si>
  <si>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</si>
  <si>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</si>
  <si>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</si>
  <si>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</si>
  <si>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</si>
  <si>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</si>
  <si>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</si>
  <si>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</si>
  <si>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</si>
  <si>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</si>
  <si>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</si>
  <si>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</si>
  <si>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</si>
  <si>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</si>
  <si>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</si>
  <si>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</si>
  <si>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</si>
  <si>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</si>
  <si>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</si>
  <si>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</si>
  <si>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</si>
  <si>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</si>
  <si>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</si>
  <si>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</si>
  <si>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</si>
  <si>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</si>
  <si>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</si>
  <si>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</si>
  <si>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</si>
  <si>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</si>
  <si>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</si>
  <si>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</si>
  <si>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</si>
  <si>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</si>
  <si>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</si>
  <si>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</si>
  <si>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</si>
  <si>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</si>
  <si>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</si>
  <si>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</si>
  <si>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</si>
  <si>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</si>
  <si>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</si>
  <si>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</si>
  <si>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</si>
  <si>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</si>
  <si>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</si>
  <si>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</si>
  <si>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</si>
  <si>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</si>
  <si>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</si>
  <si>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</si>
  <si>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</si>
  <si>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</si>
  <si>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</si>
  <si>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</si>
  <si>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</si>
  <si>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</si>
  <si>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</si>
  <si>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</si>
  <si>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</si>
  <si>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</si>
  <si>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</si>
  <si>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</si>
  <si>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</si>
  <si>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</si>
  <si>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</si>
  <si>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</si>
  <si>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</si>
  <si>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</si>
  <si>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</si>
  <si>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</si>
  <si>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</si>
  <si>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</si>
  <si>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</si>
  <si>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</si>
  <si>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</si>
  <si>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</si>
  <si>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</si>
  <si>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</si>
  <si>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</si>
  <si>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</si>
  <si>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</si>
  <si>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</si>
  <si>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</si>
  <si>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</si>
  <si>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</si>
  <si>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</si>
  <si>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</si>
  <si>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</si>
  <si>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</si>
  <si>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</si>
  <si>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</si>
  <si>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</si>
  <si>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</si>
  <si>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</si>
  <si>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</si>
  <si>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</si>
  <si>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</si>
  <si>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</si>
  <si>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</si>
  <si>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</si>
  <si>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</si>
  <si>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</si>
  <si>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</si>
  <si>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</si>
  <si>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</si>
  <si>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</si>
  <si>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</si>
  <si>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</si>
  <si>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</si>
  <si>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</si>
  <si>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</si>
  <si>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</si>
  <si>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</si>
  <si>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</si>
  <si>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</si>
  <si>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</si>
  <si>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</si>
  <si>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</si>
  <si>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</si>
  <si>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</si>
  <si>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</si>
  <si>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</si>
  <si>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</si>
  <si>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</si>
  <si>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</si>
  <si>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</si>
  <si>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</si>
  <si>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</si>
  <si>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</si>
  <si>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</si>
  <si>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</si>
  <si>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</si>
  <si>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</si>
  <si>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</si>
  <si>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</si>
  <si>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</si>
  <si>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</si>
  <si>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</si>
  <si>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</si>
  <si>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</si>
  <si>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</si>
  <si>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</si>
  <si>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</si>
  <si>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</si>
  <si>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</si>
  <si>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</si>
  <si>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</si>
  <si>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</si>
  <si>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</si>
  <si>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</si>
  <si>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</si>
  <si>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</si>
  <si>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</si>
  <si>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</si>
  <si>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</si>
  <si>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</si>
  <si>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</si>
  <si>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</si>
  <si>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</si>
  <si>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</si>
  <si>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</si>
  <si>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</si>
  <si>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</si>
  <si>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</si>
  <si>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</si>
  <si>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</si>
  <si>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</si>
  <si>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</si>
  <si>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</si>
  <si>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</si>
  <si>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</si>
  <si>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</si>
  <si>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</si>
  <si>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</si>
  <si>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</si>
  <si>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</si>
  <si>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</si>
  <si>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</si>
  <si>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</si>
  <si>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</si>
  <si>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</si>
  <si>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</si>
  <si>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</si>
  <si>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</si>
  <si>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</si>
  <si>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</si>
  <si>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</si>
  <si>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</si>
  <si>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</si>
  <si>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</si>
  <si>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</si>
  <si>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</si>
  <si>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</si>
  <si>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</si>
  <si>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</si>
  <si>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</si>
  <si>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</si>
  <si>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</si>
  <si>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</si>
  <si>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</si>
  <si>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</si>
  <si>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</si>
  <si>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</si>
  <si>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</si>
  <si>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</si>
  <si>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</si>
  <si>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</si>
  <si>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</si>
  <si>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</si>
  <si>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</si>
  <si>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</si>
  <si>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</si>
  <si>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</si>
  <si>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</si>
  <si>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</si>
  <si>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</si>
  <si>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</si>
  <si>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</si>
  <si>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</si>
  <si>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</si>
  <si>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</si>
  <si>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</si>
  <si>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</si>
  <si>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</si>
  <si>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</si>
  <si>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</si>
  <si>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</si>
  <si>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</si>
  <si>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</si>
  <si>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</si>
  <si>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</si>
  <si>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</si>
  <si>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</si>
  <si>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</si>
  <si>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</si>
  <si>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</si>
  <si>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</si>
  <si>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</si>
  <si>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</si>
  <si>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</si>
  <si>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</si>
  <si>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</si>
  <si>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</si>
  <si>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</si>
  <si>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</si>
  <si>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</si>
  <si>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</si>
  <si>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</si>
  <si>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</si>
  <si>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</si>
  <si>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</si>
  <si>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</si>
  <si>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</si>
  <si>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</si>
  <si>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</si>
  <si>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</si>
  <si>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</si>
  <si>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</si>
  <si>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</si>
  <si>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</si>
  <si>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</si>
  <si>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</si>
  <si>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</si>
  <si>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</si>
  <si>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</si>
  <si>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</si>
  <si>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</si>
  <si>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</si>
  <si>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</si>
  <si>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</si>
  <si>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</si>
  <si>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</si>
  <si>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</si>
  <si>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</si>
  <si>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</si>
  <si>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</si>
  <si>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</si>
  <si>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</si>
  <si>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</si>
  <si>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</si>
  <si>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</si>
  <si>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</si>
  <si>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</si>
  <si>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</si>
  <si>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</si>
  <si>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</si>
  <si>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</si>
  <si>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</si>
  <si>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</si>
  <si>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</si>
  <si>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</si>
  <si>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</si>
  <si>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</si>
  <si>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</si>
  <si>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</si>
  <si>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</si>
  <si>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</si>
  <si>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</si>
  <si>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</si>
  <si>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</si>
  <si>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</si>
  <si>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</si>
  <si>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</si>
  <si>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</si>
  <si>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</si>
  <si>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</si>
  <si>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</si>
  <si>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</si>
  <si>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</si>
  <si>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</si>
  <si>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</si>
  <si>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</si>
  <si>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</si>
  <si>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</si>
  <si>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</si>
  <si>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</si>
  <si>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</si>
  <si>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</si>
  <si>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</si>
  <si>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</si>
  <si>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</si>
  <si>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</si>
  <si>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</si>
  <si>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</si>
  <si>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</si>
  <si>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</si>
  <si>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</si>
  <si>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</si>
  <si>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</si>
  <si>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</si>
  <si>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</si>
  <si>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</si>
  <si>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</si>
  <si>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</si>
  <si>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</si>
  <si>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</si>
  <si>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</si>
  <si>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</si>
  <si>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</si>
  <si>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</si>
  <si>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</si>
  <si>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</si>
  <si>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</si>
  <si>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</si>
  <si>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</si>
  <si>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</si>
  <si>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</si>
  <si>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</si>
  <si>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</si>
  <si>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</si>
  <si>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</si>
  <si>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</si>
  <si>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</si>
  <si>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</si>
  <si>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</si>
  <si>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</si>
  <si>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</si>
  <si>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</si>
  <si>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</si>
  <si>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</si>
  <si>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</si>
  <si>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</si>
  <si>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</si>
  <si>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</si>
  <si>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</si>
  <si>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</si>
  <si>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</si>
  <si>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</si>
  <si>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</si>
  <si>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</si>
  <si>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</si>
  <si>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</si>
  <si>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</si>
  <si>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</si>
  <si>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</si>
  <si>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</si>
  <si>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</si>
  <si>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</si>
  <si>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</si>
  <si>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</si>
  <si>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</si>
  <si>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</si>
  <si>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</si>
  <si>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</si>
  <si>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</si>
  <si>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</si>
  <si>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</si>
  <si>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</si>
  <si>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</si>
  <si>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</si>
  <si>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</si>
  <si>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</si>
  <si>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</si>
  <si>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</si>
  <si>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</si>
  <si>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</si>
  <si>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</si>
  <si>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</si>
  <si>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</si>
  <si>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</si>
  <si>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</si>
  <si>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</si>
  <si>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</si>
  <si>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</si>
  <si>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</si>
  <si>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</si>
  <si>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</si>
  <si>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</si>
  <si>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</si>
  <si>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</si>
  <si>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</si>
  <si>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</si>
  <si>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</si>
  <si>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</si>
  <si>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</si>
  <si>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</si>
  <si>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</si>
  <si>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</si>
  <si>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</si>
  <si>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</si>
  <si>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</si>
  <si>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</si>
  <si>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</si>
  <si>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</si>
  <si>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</si>
  <si>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</si>
  <si>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</si>
  <si>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</si>
  <si>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</si>
  <si>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</si>
  <si>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</si>
  <si>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</si>
  <si>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</si>
  <si>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</si>
  <si>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</si>
  <si>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</si>
  <si>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</si>
  <si>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</si>
  <si>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</si>
  <si>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</si>
  <si>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</si>
  <si>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</si>
  <si>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</si>
  <si>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</si>
  <si>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</si>
  <si>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</si>
  <si>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</si>
  <si>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</si>
  <si>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</si>
  <si>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</si>
  <si>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</si>
  <si>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</si>
  <si>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</si>
  <si>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</si>
  <si>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</si>
  <si>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</si>
  <si>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</si>
  <si>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</si>
  <si>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</si>
  <si>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</si>
  <si>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</si>
  <si>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</si>
  <si>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</si>
  <si>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</si>
  <si>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</si>
  <si>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</si>
  <si>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</si>
  <si>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</si>
  <si>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</si>
  <si>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</si>
  <si>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</si>
  <si>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</si>
  <si>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</si>
  <si>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</si>
  <si>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</si>
  <si>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</si>
  <si>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</si>
  <si>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</si>
  <si>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</si>
  <si>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</si>
  <si>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</si>
  <si>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</si>
  <si>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</si>
  <si>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</si>
  <si>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</si>
  <si>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</si>
  <si>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</si>
  <si>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</si>
  <si>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</si>
  <si>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</si>
  <si>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</si>
  <si>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</si>
  <si>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</si>
  <si>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</si>
  <si>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</si>
  <si>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</si>
  <si>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</si>
  <si>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</si>
  <si>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</si>
  <si>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</si>
  <si>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</si>
  <si>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</si>
  <si>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</si>
  <si>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</si>
  <si>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</si>
  <si>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</si>
  <si>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</si>
  <si>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</si>
  <si>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</si>
  <si>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</si>
  <si>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</si>
  <si>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</si>
  <si>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</si>
  <si>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</si>
  <si>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</si>
  <si>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</si>
  <si>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</si>
  <si>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</si>
  <si>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</si>
  <si>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</si>
  <si>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</si>
  <si>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</si>
  <si>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</si>
  <si>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</si>
  <si>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</si>
  <si>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</si>
  <si>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</si>
  <si>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</si>
  <si>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</si>
  <si>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</si>
  <si>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</si>
  <si>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</si>
  <si>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</si>
  <si>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</si>
  <si>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</si>
  <si>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</si>
  <si>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</si>
  <si>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</si>
  <si>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</si>
  <si>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</si>
  <si>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</si>
  <si>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</si>
  <si>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</si>
  <si>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</si>
  <si>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</si>
  <si>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</si>
  <si>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</si>
  <si>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</si>
  <si>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</si>
  <si>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</si>
  <si>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</si>
  <si>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</si>
  <si>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</si>
  <si>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</si>
  <si>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</si>
  <si>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</si>
  <si>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</si>
  <si>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</si>
  <si>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</si>
  <si>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</si>
  <si>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</si>
  <si>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</si>
  <si>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</si>
  <si>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</si>
  <si>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</si>
  <si>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</si>
  <si>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</si>
  <si>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</si>
  <si>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</si>
  <si>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</si>
  <si>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</si>
  <si>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</si>
  <si>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</si>
  <si>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</si>
  <si>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</si>
  <si>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</si>
  <si>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</si>
  <si>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</si>
  <si>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</si>
  <si>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</si>
  <si>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</si>
  <si>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</si>
  <si>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</si>
  <si>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</si>
  <si>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</si>
  <si>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</si>
  <si>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</si>
  <si>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</si>
  <si>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</si>
  <si>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</si>
  <si>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</si>
  <si>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</si>
  <si>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</si>
  <si>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</si>
  <si>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</si>
  <si>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</si>
  <si>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</si>
  <si>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</si>
  <si>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</si>
  <si>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</si>
  <si>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</si>
  <si>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</si>
  <si>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</si>
  <si>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</si>
  <si>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</si>
  <si>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</si>
  <si>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</si>
  <si>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</si>
  <si>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</si>
  <si>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</si>
  <si>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</si>
  <si>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</si>
  <si>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</si>
  <si>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</si>
  <si>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</si>
  <si>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</si>
  <si>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</si>
  <si>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</si>
  <si>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</si>
  <si>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</si>
  <si>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</si>
  <si>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</si>
  <si>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</si>
  <si>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</si>
  <si>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</si>
  <si>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</si>
  <si>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</si>
  <si>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</si>
  <si>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</si>
  <si>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</si>
  <si>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</si>
  <si>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</si>
  <si>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</si>
  <si>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</si>
  <si>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</si>
  <si>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</si>
  <si>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</si>
  <si>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</si>
  <si>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</si>
  <si>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</si>
  <si>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</si>
  <si>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</si>
  <si>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</si>
  <si>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</si>
  <si>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</si>
  <si>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</si>
  <si>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</si>
  <si>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</si>
  <si>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</si>
  <si>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</si>
  <si>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</si>
  <si>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</si>
  <si>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</si>
  <si>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</si>
  <si>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</si>
  <si>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</si>
  <si>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</si>
  <si>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</si>
  <si>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</si>
  <si>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</si>
  <si>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</si>
  <si>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</si>
  <si>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</si>
  <si>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</si>
  <si>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</si>
  <si>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</si>
  <si>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</si>
  <si>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</si>
  <si>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</si>
  <si>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</si>
  <si>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</si>
  <si>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</si>
  <si>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</si>
  <si>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</si>
  <si>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</si>
  <si>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</si>
  <si>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</si>
  <si>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</si>
  <si>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</si>
  <si>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</si>
  <si>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</si>
  <si>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</si>
  <si>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</si>
  <si>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</si>
  <si>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</si>
  <si>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</si>
  <si>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</si>
  <si>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</si>
  <si>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</si>
  <si>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</si>
  <si>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</si>
  <si>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</si>
  <si>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</si>
  <si>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</si>
  <si>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</si>
  <si>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</si>
  <si>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</si>
  <si>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</si>
  <si>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</si>
  <si>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</si>
  <si>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</si>
  <si>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</si>
  <si>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</si>
  <si>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</si>
  <si>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</si>
  <si>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</si>
  <si>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</si>
  <si>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</si>
  <si>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</si>
  <si>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</si>
  <si>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</si>
  <si>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</si>
  <si>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</si>
  <si>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</si>
  <si>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</si>
  <si>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</si>
  <si>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</si>
  <si>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</si>
  <si>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</si>
  <si>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</si>
  <si>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</si>
  <si>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</si>
  <si>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</si>
  <si>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</si>
  <si>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</si>
  <si>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</si>
  <si>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</si>
  <si>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</si>
  <si>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</si>
  <si>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</si>
  <si>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</si>
  <si>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</si>
  <si>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</si>
  <si>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</si>
  <si>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</si>
  <si>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</si>
  <si>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</si>
  <si>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</si>
  <si>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</si>
  <si>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</si>
  <si>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</si>
  <si>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</si>
  <si>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</si>
  <si>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</si>
  <si>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</si>
  <si>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</si>
  <si>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</si>
  <si>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</si>
  <si>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</si>
  <si>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</si>
  <si>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</si>
  <si>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</si>
  <si>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</si>
  <si>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</si>
  <si>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</si>
  <si>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</si>
  <si>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</si>
  <si>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</si>
  <si>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</si>
  <si>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</si>
  <si>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</si>
  <si>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</si>
  <si>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</si>
  <si>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</si>
  <si>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</si>
  <si>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</si>
  <si>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</si>
  <si>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</si>
  <si>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</si>
  <si>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</si>
  <si>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</si>
  <si>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</si>
  <si>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</si>
  <si>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</si>
  <si>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</si>
  <si>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</si>
  <si>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</si>
  <si>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</si>
  <si>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</si>
  <si>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</si>
  <si>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</si>
  <si>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</si>
  <si>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</si>
  <si>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</si>
  <si>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</si>
  <si>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</si>
  <si>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</si>
  <si>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</si>
  <si>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</si>
  <si>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</si>
  <si>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</si>
  <si>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</si>
  <si>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</si>
  <si>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</si>
  <si>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</si>
  <si>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</si>
  <si>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</si>
  <si>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</si>
  <si>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</si>
  <si>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</si>
  <si>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</si>
  <si>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</si>
  <si>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</si>
  <si>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</si>
  <si>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</si>
  <si>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</si>
  <si>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</si>
  <si>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</si>
  <si>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</si>
  <si>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</si>
  <si>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</si>
  <si>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</si>
  <si>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</si>
  <si>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</si>
  <si>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</si>
  <si>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</si>
  <si>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</si>
  <si>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</si>
  <si>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</si>
  <si>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</si>
  <si>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</si>
  <si>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</si>
  <si>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</si>
  <si>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</si>
  <si>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</si>
  <si>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</si>
  <si>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</si>
  <si>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</si>
  <si>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</si>
  <si>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</si>
  <si>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</si>
  <si>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</si>
  <si>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</si>
  <si>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</si>
  <si>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</si>
  <si>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</si>
  <si>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</si>
  <si>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</si>
  <si>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</si>
  <si>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</si>
  <si>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</si>
  <si>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</si>
  <si>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</si>
  <si>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</si>
  <si>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</si>
  <si>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</si>
  <si>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</si>
  <si>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</si>
  <si>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</si>
  <si>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</si>
  <si>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</si>
  <si>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</si>
  <si>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</si>
  <si>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</si>
  <si>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</si>
  <si>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</si>
  <si>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</si>
  <si>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</si>
  <si>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</si>
  <si>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</si>
  <si>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</si>
  <si>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</si>
  <si>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</si>
  <si>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</si>
  <si>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</si>
  <si>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</si>
  <si>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</si>
  <si>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</si>
  <si>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</si>
  <si>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</si>
  <si>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</si>
  <si>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</si>
  <si>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</si>
  <si>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</si>
  <si>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</si>
  <si>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</si>
  <si>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</si>
  <si>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</si>
  <si>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</si>
  <si>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</si>
  <si>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</si>
  <si>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</si>
  <si>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</si>
  <si>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</si>
  <si>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</si>
  <si>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</si>
  <si>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</si>
  <si>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</si>
  <si>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</si>
  <si>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</si>
  <si>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</si>
  <si>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</si>
  <si>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</si>
  <si>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</si>
  <si>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</si>
  <si>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</si>
  <si>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</si>
  <si>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</si>
  <si>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</si>
  <si>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</si>
  <si>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</si>
  <si>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</si>
  <si>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</si>
  <si>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</si>
  <si>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</si>
  <si>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</si>
  <si>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</si>
  <si>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</si>
  <si>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</si>
  <si>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</si>
  <si>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</si>
  <si>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</si>
  <si>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</si>
  <si>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</si>
  <si>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</si>
  <si>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</si>
  <si>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</si>
  <si>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</si>
  <si>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</si>
  <si>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</si>
  <si>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</si>
  <si>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</si>
  <si>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</si>
  <si>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</si>
  <si>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</si>
  <si>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</si>
  <si>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</si>
  <si>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</si>
  <si>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</si>
  <si>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</si>
  <si>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</si>
  <si>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</si>
  <si>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</si>
  <si>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</si>
  <si>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</si>
  <si>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</si>
  <si>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</si>
  <si>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</si>
  <si>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</si>
  <si>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</si>
  <si>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</si>
  <si>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</si>
  <si>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</si>
  <si>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</si>
  <si>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</si>
  <si>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</si>
  <si>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</si>
  <si>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</si>
  <si>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</si>
  <si>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</si>
  <si>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</si>
  <si>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</si>
  <si>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</si>
  <si>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</si>
  <si>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</si>
  <si>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</si>
  <si>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</si>
  <si>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</si>
  <si>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</si>
  <si>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</si>
  <si>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</si>
  <si>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</si>
  <si>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</si>
  <si>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</si>
  <si>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</si>
  <si>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</si>
  <si>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</si>
  <si>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</si>
  <si>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</si>
  <si>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</si>
  <si>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</si>
  <si>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</si>
  <si>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</si>
  <si>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</si>
  <si>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</si>
  <si>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</si>
  <si>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</si>
  <si>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</si>
  <si>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</si>
  <si>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</si>
  <si>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</si>
  <si>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</si>
  <si>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</si>
  <si>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</si>
  <si>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</si>
  <si>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</si>
  <si>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</si>
  <si>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</si>
  <si>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</si>
  <si>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</si>
  <si>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</si>
  <si>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</si>
  <si>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</si>
  <si>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</si>
  <si>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</si>
  <si>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</si>
  <si>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</si>
  <si>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</si>
  <si>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</si>
  <si>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</si>
  <si>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</si>
  <si>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</si>
  <si>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</si>
  <si>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</si>
  <si>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</si>
  <si>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</si>
  <si>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</si>
  <si>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</si>
  <si>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</si>
  <si>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</si>
  <si>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</si>
  <si>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</si>
  <si>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</si>
  <si>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</si>
  <si>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</si>
  <si>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</si>
  <si>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</si>
  <si>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</si>
  <si>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</si>
  <si>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</si>
  <si>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</si>
  <si>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</si>
  <si>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</si>
  <si>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</si>
  <si>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</si>
  <si>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</si>
  <si>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</si>
  <si>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</si>
  <si>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</si>
  <si>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</si>
  <si>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</si>
  <si>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</si>
  <si>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</si>
  <si>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</si>
  <si>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</si>
  <si>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</si>
  <si>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</si>
  <si>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</si>
  <si>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</si>
  <si>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</si>
  <si>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</si>
  <si>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</si>
  <si>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</si>
  <si>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</si>
  <si>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</si>
  <si>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</si>
  <si>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</si>
  <si>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</si>
  <si>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</si>
  <si>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</si>
  <si>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</si>
  <si>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</si>
  <si>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</si>
  <si>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</si>
  <si>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</si>
  <si>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</si>
  <si>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</si>
  <si>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</si>
  <si>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</si>
  <si>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</si>
  <si>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</si>
  <si>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</si>
  <si>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</si>
  <si>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</si>
  <si>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</si>
  <si>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</si>
  <si>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</si>
  <si>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</si>
  <si>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</si>
  <si>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</si>
  <si>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</si>
  <si>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</si>
  <si>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</si>
  <si>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</si>
  <si>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</si>
  <si>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</si>
  <si>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</si>
  <si>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</si>
  <si>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</si>
  <si>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</si>
  <si>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</si>
  <si>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</si>
  <si>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</si>
  <si>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</si>
  <si>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</si>
  <si>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</si>
  <si>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</si>
  <si>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</si>
  <si>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</si>
  <si>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</si>
  <si>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</si>
  <si>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</si>
  <si>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</si>
  <si>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</si>
  <si>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</si>
  <si>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</si>
  <si>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</si>
  <si>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</si>
  <si>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</si>
  <si>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</si>
  <si>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</si>
  <si>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</si>
  <si>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</si>
  <si>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</si>
  <si>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</si>
  <si>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</si>
  <si>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</si>
  <si>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</si>
  <si>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</si>
  <si>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</si>
  <si>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</si>
  <si>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</si>
  <si>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</si>
  <si>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</si>
  <si>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</si>
  <si>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</si>
  <si>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</si>
  <si>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</si>
  <si>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</si>
  <si>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</si>
  <si>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</si>
  <si>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</si>
  <si>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</si>
  <si>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</si>
  <si>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</si>
  <si>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</si>
  <si>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</si>
  <si>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</si>
  <si>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</si>
  <si>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</si>
  <si>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</si>
  <si>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</si>
  <si>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</si>
  <si>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</si>
  <si>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</si>
  <si>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</si>
  <si>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</si>
  <si>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</si>
  <si>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</si>
  <si>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</si>
  <si>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</si>
  <si>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</si>
  <si>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</si>
  <si>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</si>
  <si>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</si>
  <si>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</si>
  <si>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</si>
  <si>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</si>
  <si>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</si>
  <si>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</si>
  <si>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</si>
  <si>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</si>
  <si>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</si>
  <si>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</si>
  <si>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</si>
  <si>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</si>
  <si>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</si>
  <si>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</si>
  <si>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</si>
  <si>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</si>
  <si>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</si>
  <si>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</si>
  <si>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</si>
  <si>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</si>
  <si>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</si>
  <si>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</si>
  <si>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</si>
  <si>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</si>
  <si>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</si>
  <si>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</si>
  <si>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</si>
  <si>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</si>
  <si>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</si>
  <si>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</si>
  <si>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</si>
  <si>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</si>
  <si>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</si>
  <si>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</si>
  <si>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</si>
  <si>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</si>
  <si>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</si>
  <si>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</si>
  <si>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</si>
  <si>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</si>
  <si>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</si>
  <si>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</si>
  <si>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</si>
  <si>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</si>
  <si>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</si>
  <si>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</si>
  <si>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</si>
  <si>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</si>
  <si>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</si>
  <si>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</si>
  <si>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</si>
  <si>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</si>
  <si>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</si>
  <si>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</si>
  <si>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</si>
  <si>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</si>
  <si>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</si>
  <si>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</si>
  <si>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</si>
  <si>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</si>
  <si>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</si>
  <si>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</si>
  <si>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</si>
  <si>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</si>
  <si>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</si>
  <si>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</si>
  <si>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</si>
  <si>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</si>
  <si>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</si>
  <si>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</si>
  <si>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</si>
  <si>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</si>
  <si>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</si>
  <si>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</si>
  <si>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</si>
  <si>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</si>
  <si>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</si>
  <si>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</si>
  <si>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</si>
  <si>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</si>
  <si>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</si>
  <si>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</si>
  <si>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</si>
  <si>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</si>
  <si>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</si>
  <si>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</si>
  <si>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</si>
  <si>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</si>
  <si>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</si>
  <si>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</si>
  <si>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</si>
  <si>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</si>
  <si>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</si>
  <si>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</si>
  <si>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</si>
  <si>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</si>
  <si>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</si>
  <si>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</si>
  <si>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</si>
  <si>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</si>
  <si>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</si>
  <si>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</si>
  <si>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</si>
  <si>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</si>
  <si>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</si>
  <si>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</si>
  <si>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</si>
  <si>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</si>
  <si>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</si>
  <si>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</si>
  <si>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</si>
  <si>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</si>
  <si>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</si>
  <si>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</si>
  <si>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</si>
  <si>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</si>
  <si>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</si>
  <si>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</si>
  <si>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</si>
  <si>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</si>
  <si>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</si>
  <si>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</si>
  <si>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</si>
  <si>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</si>
  <si>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</si>
  <si>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</si>
  <si>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</si>
  <si>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</si>
  <si>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</si>
  <si>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</si>
  <si>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</si>
  <si>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</si>
  <si>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</si>
  <si>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</si>
  <si>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</si>
  <si>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</si>
  <si>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</si>
  <si>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</si>
  <si>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</si>
  <si>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</si>
  <si>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</si>
  <si>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</si>
  <si>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</si>
  <si>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</si>
  <si>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</si>
  <si>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</si>
  <si>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</si>
  <si>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</si>
  <si>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</si>
  <si>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</si>
  <si>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</si>
  <si>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</si>
  <si>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</si>
  <si>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</si>
  <si>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</si>
  <si>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</si>
  <si>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</si>
  <si>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</si>
  <si>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</si>
  <si>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</si>
  <si>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</si>
  <si>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</si>
  <si>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</si>
  <si>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</si>
  <si>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</si>
  <si>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</si>
  <si>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</si>
  <si>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</si>
  <si>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</si>
  <si>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</si>
  <si>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</si>
  <si>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</si>
  <si>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</si>
  <si>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</si>
  <si>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</si>
  <si>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</si>
  <si>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</si>
  <si>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</si>
  <si>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</si>
  <si>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</si>
  <si>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</si>
  <si>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</si>
  <si>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</si>
  <si>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</si>
  <si>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</si>
  <si>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</si>
  <si>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</si>
  <si>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</si>
  <si>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</si>
  <si>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</si>
  <si>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</si>
  <si>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</si>
  <si>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</si>
  <si>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</si>
  <si>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</si>
  <si>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</si>
  <si>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</si>
  <si>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</si>
  <si>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</si>
  <si>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</si>
  <si>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</si>
  <si>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</si>
  <si>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</si>
  <si>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</si>
  <si>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</si>
  <si>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</si>
  <si>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</si>
  <si>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</si>
  <si>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</si>
  <si>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</si>
  <si>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</si>
  <si>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</si>
  <si>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</si>
  <si>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</si>
  <si>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</si>
  <si>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</si>
  <si>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</si>
  <si>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</si>
  <si>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</si>
  <si>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</si>
  <si>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</si>
  <si>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</si>
  <si>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</si>
  <si>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</si>
  <si>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</si>
  <si>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</si>
  <si>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</si>
  <si>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</si>
  <si>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</si>
  <si>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</si>
  <si>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</si>
  <si>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</si>
  <si>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</si>
  <si>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</si>
  <si>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</si>
  <si>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</si>
  <si>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</si>
  <si>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</si>
  <si>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</si>
  <si>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</si>
  <si>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</si>
  <si>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</si>
  <si>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</si>
  <si>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</si>
  <si>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</si>
  <si>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</si>
  <si>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</si>
  <si>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</si>
  <si>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</si>
  <si>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</si>
  <si>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</si>
  <si>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</si>
  <si>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</si>
  <si>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</si>
  <si>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</si>
  <si>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</si>
  <si>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</si>
  <si>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</si>
  <si>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</si>
  <si>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</si>
  <si>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</si>
  <si>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</si>
  <si>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</si>
  <si>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</si>
  <si>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</si>
  <si>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</si>
  <si>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</si>
  <si>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</si>
  <si>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</si>
  <si>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</si>
  <si>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</si>
  <si>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</si>
  <si>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</si>
  <si>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</si>
  <si>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</si>
  <si>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</si>
  <si>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</si>
  <si>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</si>
  <si>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</si>
  <si>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</si>
  <si>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</si>
  <si>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</si>
  <si>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</si>
  <si>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</si>
  <si>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</si>
  <si>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</si>
  <si>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</si>
  <si>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</si>
  <si>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</si>
  <si>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</si>
  <si>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</si>
  <si>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</si>
  <si>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</si>
  <si>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</si>
  <si>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</si>
  <si>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</si>
  <si>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</si>
  <si>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</si>
  <si>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</si>
  <si>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</si>
  <si>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</si>
  <si>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</si>
  <si>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</si>
  <si>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</si>
  <si>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</si>
  <si>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</si>
  <si>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</si>
  <si>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</si>
  <si>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</si>
  <si>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</si>
  <si>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</si>
  <si>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</si>
  <si>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</si>
  <si>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</si>
  <si>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</si>
  <si>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</si>
  <si>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</si>
  <si>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</si>
  <si>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</si>
  <si>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</si>
  <si>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</si>
  <si>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</si>
  <si>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</si>
  <si>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</si>
  <si>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</si>
  <si>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</si>
  <si>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</si>
  <si>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</si>
  <si>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</si>
  <si>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</si>
  <si>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</si>
  <si>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</si>
  <si>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</si>
  <si>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</si>
  <si>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</si>
  <si>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</si>
  <si>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</si>
  <si>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</si>
  <si>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</si>
  <si>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</si>
  <si>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</si>
  <si>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</si>
  <si>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</si>
  <si>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</si>
  <si>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</si>
  <si>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</si>
  <si>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</si>
  <si>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</si>
  <si>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</si>
  <si>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</si>
  <si>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</si>
  <si>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</si>
  <si>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</si>
  <si>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</si>
  <si>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</si>
  <si>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</si>
  <si>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</si>
  <si>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</si>
  <si>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</si>
  <si>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</si>
  <si>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</si>
  <si>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</si>
  <si>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</si>
  <si>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</si>
  <si>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</si>
  <si>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</si>
  <si>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</si>
  <si>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</si>
  <si>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</si>
  <si>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</si>
  <si>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</si>
  <si>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</si>
  <si>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</si>
  <si>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</si>
  <si>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</si>
  <si>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</si>
  <si>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</si>
  <si>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</si>
  <si>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</si>
  <si>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</si>
  <si>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</si>
  <si>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</si>
  <si>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</si>
  <si>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</si>
  <si>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</si>
  <si>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</si>
  <si>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</si>
  <si>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</si>
  <si>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</si>
  <si>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</si>
  <si>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</si>
  <si>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</si>
  <si>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</si>
  <si>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</si>
  <si>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</si>
  <si>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</si>
  <si>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</si>
  <si>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</si>
  <si>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</si>
  <si>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</si>
  <si>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</si>
  <si>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</si>
  <si>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</si>
  <si>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</si>
  <si>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</si>
  <si>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</si>
  <si>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</si>
  <si>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</si>
  <si>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</si>
  <si>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</si>
  <si>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</si>
  <si>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</si>
  <si>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</si>
  <si>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</si>
  <si>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</si>
  <si>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</si>
  <si>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</si>
  <si>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</si>
  <si>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</si>
  <si>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</si>
  <si>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</si>
  <si>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</si>
  <si>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</si>
  <si>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</si>
  <si>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</si>
  <si>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</si>
  <si>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</si>
  <si>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</si>
  <si>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</si>
  <si>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</si>
  <si>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</si>
  <si>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</si>
  <si>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</si>
  <si>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</si>
  <si>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</si>
  <si>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</si>
  <si>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</si>
  <si>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</si>
  <si>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</si>
  <si>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</si>
  <si>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</si>
  <si>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</si>
  <si>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</si>
  <si>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</si>
  <si>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</si>
  <si>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</si>
  <si>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</si>
  <si>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</si>
  <si>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</si>
  <si>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</si>
  <si>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</si>
  <si>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</si>
  <si>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</si>
  <si>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</si>
  <si>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</si>
  <si>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</si>
  <si>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</si>
  <si>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</si>
  <si>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</si>
  <si>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</si>
  <si>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</si>
  <si>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</si>
  <si>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</si>
  <si>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</si>
  <si>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</si>
  <si>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</si>
  <si>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</si>
  <si>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</si>
  <si>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</si>
  <si>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</si>
  <si>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</si>
  <si>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</si>
  <si>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</si>
  <si>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</si>
  <si>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</si>
  <si>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</si>
  <si>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</si>
  <si>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</si>
  <si>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</si>
  <si>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</si>
  <si>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</si>
  <si>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</si>
  <si>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</si>
  <si>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</si>
  <si>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</si>
  <si>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</si>
  <si>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</si>
  <si>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</si>
  <si>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</si>
  <si>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</si>
  <si>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</si>
  <si>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</si>
  <si>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</si>
  <si>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</si>
  <si>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</si>
  <si>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</si>
  <si>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</si>
  <si>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</si>
  <si>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</si>
  <si>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</si>
  <si>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</si>
  <si>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</si>
  <si>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</si>
  <si>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</si>
  <si>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</si>
  <si>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</si>
  <si>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</si>
  <si>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</si>
  <si>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</si>
  <si>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</si>
  <si>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</si>
  <si>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</si>
  <si>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</si>
  <si>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</si>
  <si>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</si>
  <si>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</si>
  <si>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</si>
  <si>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</si>
  <si>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</si>
  <si>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</si>
  <si>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</si>
  <si>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</si>
  <si>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</si>
  <si>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</si>
  <si>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</si>
  <si>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</si>
  <si>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</si>
  <si>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</si>
  <si>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</si>
  <si>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</si>
  <si>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</si>
  <si>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</si>
  <si>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</si>
  <si>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</si>
  <si>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</si>
  <si>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</si>
  <si>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</si>
  <si>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</si>
  <si>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</si>
  <si>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</si>
  <si>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</si>
  <si>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</si>
  <si>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</si>
  <si>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</si>
  <si>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</si>
  <si>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</si>
  <si>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</si>
  <si>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</si>
  <si>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</si>
  <si>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</si>
  <si>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</si>
  <si>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</si>
  <si>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</si>
  <si>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</si>
  <si>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</si>
  <si>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</si>
  <si>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</si>
  <si>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</si>
  <si>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</si>
  <si>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</si>
  <si>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</si>
  <si>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</si>
  <si>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</si>
  <si>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</si>
  <si>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</si>
  <si>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</si>
  <si>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</si>
  <si>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</si>
  <si>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</si>
  <si>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</si>
  <si>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</si>
  <si>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</si>
  <si>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</si>
  <si>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</si>
  <si>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</si>
  <si>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</si>
  <si>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</si>
  <si>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</si>
  <si>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</si>
  <si>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</si>
  <si>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</si>
  <si>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</si>
  <si>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</si>
  <si>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</si>
  <si>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</si>
  <si>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</si>
  <si>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</si>
  <si>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</si>
  <si>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</si>
  <si>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</si>
  <si>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</si>
  <si>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</si>
  <si>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</si>
  <si>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</si>
  <si>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</si>
  <si>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</si>
  <si>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</si>
  <si>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</si>
  <si>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</si>
  <si>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</si>
  <si>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</si>
  <si>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</si>
  <si>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</si>
  <si>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</si>
  <si>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</si>
  <si>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</si>
  <si>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</si>
  <si>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</si>
  <si>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</si>
  <si>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</si>
  <si>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</si>
  <si>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</si>
  <si>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</si>
  <si>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</si>
  <si>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</si>
  <si>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</si>
  <si>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</si>
  <si>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</si>
  <si>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</si>
  <si>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</si>
  <si>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</si>
  <si>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</si>
  <si>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</si>
  <si>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</si>
  <si>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</si>
  <si>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</si>
  <si>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</si>
  <si>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</si>
  <si>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</si>
  <si>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</si>
  <si>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</si>
  <si>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</si>
  <si>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</si>
  <si>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</si>
  <si>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</si>
  <si>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</si>
  <si>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</si>
  <si>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</si>
  <si>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</si>
  <si>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</si>
  <si>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</si>
  <si>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</si>
  <si>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</si>
  <si>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</si>
  <si>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</si>
  <si>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</si>
  <si>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</si>
  <si>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</si>
  <si>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</si>
  <si>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</si>
  <si>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</si>
  <si>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</si>
  <si>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</si>
  <si>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</si>
  <si>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</si>
  <si>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</si>
  <si>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</si>
  <si>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</si>
  <si>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</si>
  <si>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</si>
  <si>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</si>
  <si>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</si>
  <si>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</si>
  <si>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</si>
  <si>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</si>
  <si>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</si>
  <si>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</si>
  <si>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</si>
  <si>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</si>
  <si>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</si>
  <si>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</si>
  <si>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</si>
  <si>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</si>
  <si>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</si>
  <si>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</si>
  <si>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</si>
  <si>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</si>
  <si>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</si>
  <si>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</si>
  <si>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</si>
  <si>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</si>
  <si>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</si>
  <si>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</si>
  <si>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</si>
  <si>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</si>
  <si>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</si>
  <si>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</si>
  <si>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</si>
  <si>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</si>
  <si>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</si>
  <si>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</si>
  <si>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</si>
  <si>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</si>
  <si>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</si>
  <si>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</si>
  <si>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</si>
  <si>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</si>
  <si>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</si>
  <si>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</si>
  <si>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</si>
  <si>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</si>
  <si>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</si>
  <si>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</si>
  <si>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</si>
  <si>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</si>
  <si>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</si>
  <si>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</si>
  <si>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</si>
  <si>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</si>
  <si>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</si>
  <si>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</si>
  <si>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</si>
  <si>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</si>
  <si>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</si>
  <si>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</si>
  <si>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</si>
  <si>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</si>
  <si>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</si>
  <si>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</si>
  <si>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</si>
  <si>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</si>
  <si>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</si>
  <si>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</si>
  <si>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</si>
  <si>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</si>
  <si>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</si>
  <si>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</si>
  <si>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</si>
  <si>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</si>
  <si>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</si>
  <si>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</si>
  <si>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</si>
  <si>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</si>
  <si>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</si>
  <si>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</si>
  <si>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</si>
  <si>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</si>
  <si>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</si>
  <si>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</si>
  <si>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</si>
  <si>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</si>
  <si>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</si>
  <si>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</si>
  <si>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</si>
  <si>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</si>
  <si>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</si>
  <si>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</si>
  <si>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</si>
  <si>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</si>
  <si>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</si>
  <si>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</si>
  <si>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</si>
  <si>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</si>
  <si>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</si>
  <si>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</si>
  <si>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</si>
  <si>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</si>
  <si>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</si>
  <si>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</si>
  <si>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</si>
  <si>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</si>
  <si>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</si>
  <si>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</si>
  <si>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</si>
  <si>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</si>
  <si>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</si>
  <si>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</si>
  <si>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</si>
  <si>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</si>
  <si>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</si>
  <si>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</si>
  <si>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</si>
  <si>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</si>
  <si>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</si>
  <si>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</si>
  <si>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</si>
  <si>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</si>
  <si>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</si>
  <si>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</si>
  <si>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</si>
  <si>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</si>
  <si>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</si>
  <si>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</si>
  <si>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</si>
  <si>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</si>
  <si>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</si>
  <si>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</si>
  <si>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</si>
  <si>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</si>
  <si>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</si>
  <si>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</si>
  <si>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</si>
  <si>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</si>
  <si>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</si>
  <si>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</si>
  <si>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</si>
  <si>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</si>
  <si>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</si>
  <si>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</si>
  <si>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</si>
  <si>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</si>
  <si>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</si>
  <si>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</si>
  <si>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</si>
  <si>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</si>
  <si>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</si>
  <si>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</si>
  <si>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</si>
  <si>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</si>
  <si>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</si>
  <si>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</si>
  <si>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</si>
  <si>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</si>
  <si>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</si>
  <si>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</si>
  <si>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</si>
  <si>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</si>
  <si>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</si>
  <si>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</si>
  <si>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</si>
  <si>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</si>
  <si>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</si>
  <si>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</si>
  <si>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</si>
  <si>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</si>
  <si>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</si>
  <si>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</si>
  <si>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</si>
  <si>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</si>
  <si>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</si>
  <si>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</si>
  <si>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</si>
  <si>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</si>
  <si>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</si>
  <si>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</si>
  <si>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</si>
  <si>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</si>
  <si>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</si>
  <si>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</si>
  <si>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</si>
  <si>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</si>
  <si>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</si>
  <si>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</si>
  <si>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</si>
  <si>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</si>
  <si>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</si>
  <si>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</si>
  <si>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</si>
  <si>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</si>
  <si>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</si>
  <si>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</si>
  <si>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</si>
  <si>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</si>
  <si>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</si>
  <si>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</si>
  <si>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</si>
  <si>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</si>
  <si>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</si>
  <si>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</si>
  <si>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</si>
  <si>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</si>
  <si>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</si>
  <si>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</si>
  <si>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</si>
  <si>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</si>
  <si>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</si>
  <si>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</si>
  <si>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</si>
  <si>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</si>
  <si>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</si>
  <si>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</si>
  <si>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</si>
  <si>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</si>
  <si>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</si>
  <si>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</si>
  <si>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</si>
  <si>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</si>
  <si>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</si>
  <si>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</si>
  <si>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</si>
  <si>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</si>
  <si>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</si>
  <si>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</si>
  <si>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</si>
  <si>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</si>
  <si>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</si>
  <si>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</si>
  <si>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</si>
  <si>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</si>
  <si>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</si>
  <si>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</si>
  <si>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</si>
  <si>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</si>
  <si>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</si>
  <si>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</si>
  <si>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</si>
  <si>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</si>
  <si>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</si>
  <si>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</si>
  <si>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</si>
  <si>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</si>
  <si>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</si>
  <si>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</si>
  <si>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</si>
  <si>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</si>
  <si>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</si>
  <si>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</si>
  <si>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</si>
  <si>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</si>
  <si>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</si>
  <si>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</si>
  <si>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</si>
  <si>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</si>
  <si>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</si>
  <si>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</si>
  <si>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</si>
  <si>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</si>
  <si>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</si>
  <si>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</si>
  <si>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</si>
  <si>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</si>
  <si>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</si>
  <si>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</si>
  <si>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</si>
  <si>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</si>
  <si>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</si>
  <si>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</si>
  <si>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</si>
  <si>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</si>
  <si>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</si>
  <si>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</si>
  <si>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</si>
  <si>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</si>
  <si>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</si>
  <si>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</si>
  <si>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</si>
  <si>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</si>
  <si>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</si>
  <si>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</si>
  <si>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</si>
  <si>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</si>
  <si>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</si>
  <si>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</si>
  <si>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</si>
  <si>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</si>
  <si>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</si>
  <si>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</si>
  <si>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</si>
  <si>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</si>
  <si>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</si>
  <si>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</si>
  <si>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</si>
  <si>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</si>
  <si>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</si>
  <si>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</si>
  <si>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</si>
  <si>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</si>
  <si>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</si>
  <si>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</si>
  <si>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</si>
  <si>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</si>
  <si>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</si>
  <si>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</si>
  <si>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</si>
  <si>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</si>
  <si>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</si>
  <si>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</si>
  <si>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</si>
  <si>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</si>
  <si>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</si>
  <si>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</si>
  <si>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</si>
  <si>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</si>
  <si>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</si>
  <si>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</si>
  <si>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</si>
  <si>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</si>
  <si>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</si>
  <si>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</si>
  <si>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</si>
  <si>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</si>
  <si>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</si>
  <si>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</si>
  <si>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</si>
  <si>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</si>
  <si>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</si>
  <si>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</si>
  <si>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</si>
  <si>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</si>
  <si>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</si>
  <si>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</si>
  <si>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</si>
  <si>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</si>
  <si>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</si>
  <si>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</si>
  <si>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</si>
  <si>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</si>
  <si>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</si>
  <si>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</si>
  <si>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</si>
  <si>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</si>
  <si>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</si>
  <si>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</si>
  <si>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</si>
  <si>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</si>
  <si>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</si>
  <si>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</si>
  <si>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</si>
  <si>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</si>
  <si>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</si>
  <si>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</si>
  <si>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</si>
  <si>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</si>
  <si>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</si>
  <si>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</si>
  <si>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</si>
  <si>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</si>
  <si>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</si>
  <si>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</si>
  <si>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</si>
  <si>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</si>
  <si>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</si>
  <si>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</si>
  <si>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</si>
  <si>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</si>
  <si>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</si>
  <si>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</si>
  <si>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</si>
  <si>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</si>
  <si>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</si>
  <si>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</si>
  <si>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</si>
  <si>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</si>
  <si>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</si>
  <si>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</si>
  <si>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</si>
  <si>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</si>
  <si>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</si>
  <si>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</si>
  <si>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</si>
  <si>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</si>
  <si>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</si>
  <si>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</si>
  <si>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</si>
  <si>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</si>
  <si>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</si>
  <si>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</si>
  <si>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</si>
  <si>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</si>
  <si>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</si>
  <si>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</si>
  <si>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</si>
  <si>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</si>
  <si>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</si>
  <si>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</si>
  <si>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</si>
  <si>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</si>
  <si>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</si>
  <si>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</si>
  <si>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</si>
  <si>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</si>
  <si>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</si>
  <si>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</si>
  <si>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</si>
  <si>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</si>
  <si>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</si>
  <si>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</si>
  <si>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</si>
  <si>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</si>
  <si>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</si>
  <si>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</si>
  <si>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</si>
  <si>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</si>
  <si>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</si>
  <si>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</si>
  <si>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</si>
  <si>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</si>
  <si>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</si>
  <si>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</si>
  <si>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</si>
  <si>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</si>
  <si>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</si>
  <si>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</si>
  <si>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</si>
  <si>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</si>
  <si>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</si>
  <si>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</si>
  <si>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</si>
  <si>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</si>
  <si>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</si>
  <si>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</si>
  <si>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</si>
  <si>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</si>
  <si>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</si>
  <si>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</si>
  <si>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</si>
  <si>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</si>
  <si>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</si>
  <si>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</si>
  <si>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</si>
  <si>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</si>
  <si>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</si>
  <si>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</si>
  <si>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</si>
  <si>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</si>
  <si>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</si>
  <si>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</si>
  <si>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</si>
  <si>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</si>
  <si>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</si>
  <si>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</si>
  <si>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</si>
  <si>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</si>
  <si>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</si>
  <si>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</si>
  <si>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</si>
  <si>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</si>
  <si>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</si>
  <si>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</si>
  <si>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</si>
  <si>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</si>
  <si>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</si>
  <si>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</si>
  <si>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</si>
  <si>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</si>
  <si>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</si>
  <si>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</si>
  <si>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</si>
  <si>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</si>
  <si>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</si>
  <si>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</si>
  <si>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</si>
  <si>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</si>
  <si>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</si>
  <si>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</si>
  <si>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</si>
  <si>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</si>
  <si>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</si>
  <si>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</si>
  <si>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</si>
  <si>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</si>
  <si>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</si>
  <si>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</si>
  <si>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</si>
  <si>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</si>
  <si>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</si>
  <si>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</si>
  <si>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</si>
  <si>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</si>
  <si>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</si>
  <si>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</si>
  <si>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</si>
  <si>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</si>
  <si>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</si>
  <si>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</si>
  <si>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</si>
  <si>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</si>
  <si>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</si>
  <si>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</si>
  <si>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</si>
  <si>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</si>
  <si>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</si>
  <si>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</si>
  <si>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</si>
  <si>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</si>
  <si>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</si>
  <si>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</si>
  <si>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</si>
  <si>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</si>
  <si>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</si>
  <si>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</si>
  <si>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</si>
  <si>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</si>
  <si>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</si>
  <si>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</si>
  <si>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</si>
  <si>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</si>
  <si>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</si>
  <si>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</si>
  <si>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</si>
  <si>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</si>
  <si>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</si>
  <si>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</si>
  <si>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</si>
  <si>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</si>
  <si>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</si>
  <si>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</si>
  <si>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</si>
  <si>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</si>
  <si>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</si>
  <si>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</si>
  <si>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</si>
  <si>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</si>
  <si>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</si>
  <si>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</si>
  <si>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</si>
  <si>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</si>
  <si>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</si>
  <si>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</si>
  <si>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</si>
  <si>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</si>
  <si>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</si>
  <si>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</si>
  <si>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</si>
  <si>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</si>
  <si>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</si>
  <si>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</si>
  <si>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</si>
  <si>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</si>
  <si>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</si>
  <si>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</si>
  <si>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</si>
  <si>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</si>
  <si>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</si>
  <si>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</si>
  <si>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</si>
  <si>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</si>
  <si>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</si>
  <si>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</si>
  <si>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</si>
  <si>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</si>
  <si>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</si>
  <si>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</si>
  <si>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</si>
  <si>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</si>
  <si>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</si>
  <si>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</si>
  <si>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</si>
  <si>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</si>
  <si>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</si>
  <si>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</si>
  <si>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</si>
  <si>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</si>
  <si>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</si>
  <si>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</si>
  <si>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</si>
  <si>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</si>
  <si>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</si>
  <si>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</si>
  <si>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</si>
  <si>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</si>
  <si>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</si>
  <si>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</si>
  <si>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</si>
  <si>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</si>
  <si>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</si>
  <si>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</si>
  <si>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</si>
  <si>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</si>
  <si>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</si>
  <si>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</si>
  <si>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</si>
  <si>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</si>
  <si>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</si>
  <si>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</si>
  <si>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</si>
  <si>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</si>
  <si>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</si>
  <si>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</si>
  <si>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</si>
  <si>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</si>
  <si>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</si>
  <si>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</si>
  <si>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</si>
  <si>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</si>
  <si>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</si>
  <si>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</si>
  <si>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</si>
  <si>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</si>
  <si>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</si>
  <si>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</si>
  <si>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</si>
  <si>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</si>
  <si>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</si>
  <si>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</si>
  <si>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</si>
  <si>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</si>
  <si>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</si>
  <si>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</si>
  <si>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</si>
  <si>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</si>
  <si>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</si>
  <si>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</si>
  <si>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</si>
  <si>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</si>
  <si>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</si>
  <si>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</si>
  <si>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</si>
  <si>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</si>
  <si>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</si>
  <si>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</si>
  <si>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</si>
  <si>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</si>
  <si>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</si>
  <si>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</si>
  <si>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</si>
  <si>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</si>
  <si>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</si>
  <si>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</si>
  <si>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</si>
  <si>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</si>
  <si>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</si>
  <si>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</si>
  <si>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</si>
  <si>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</si>
  <si>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</si>
  <si>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</si>
  <si>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</si>
  <si>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</si>
  <si>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</si>
  <si>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</si>
  <si>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</si>
  <si>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</si>
  <si>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</si>
  <si>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</si>
  <si>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</si>
  <si>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</si>
  <si>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</si>
  <si>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</si>
  <si>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</si>
  <si>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</si>
  <si>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</si>
  <si>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</si>
  <si>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</si>
  <si>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</si>
  <si>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</si>
  <si>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</si>
  <si>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</si>
  <si>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</si>
  <si>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</si>
  <si>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</si>
  <si>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</si>
  <si>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</si>
  <si>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</si>
  <si>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</si>
  <si>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</si>
  <si>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</si>
  <si>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</si>
  <si>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</si>
  <si>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</si>
  <si>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</si>
  <si>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</si>
  <si>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</si>
  <si>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</si>
  <si>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</si>
  <si>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</si>
  <si>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</si>
  <si>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</si>
  <si>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</si>
  <si>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</si>
  <si>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</si>
  <si>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</si>
  <si>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</si>
  <si>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</si>
  <si>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</si>
  <si>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</si>
  <si>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</si>
  <si>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</si>
  <si>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</si>
  <si>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</si>
  <si>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</si>
  <si>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</si>
  <si>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</si>
  <si>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</si>
  <si>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</si>
  <si>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</si>
  <si>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</si>
  <si>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</si>
  <si>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</si>
  <si>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</si>
  <si>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</si>
  <si>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</si>
  <si>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</si>
  <si>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</si>
  <si>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</si>
  <si>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</si>
  <si>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</si>
  <si>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</si>
  <si>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</si>
  <si>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</si>
  <si>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</si>
  <si>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</si>
  <si>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</si>
  <si>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</si>
  <si>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</si>
  <si>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</si>
  <si>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</si>
  <si>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</si>
  <si>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</si>
  <si>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</si>
  <si>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</si>
  <si>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</si>
  <si>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</si>
  <si>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</si>
  <si>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</si>
  <si>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</si>
  <si>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</si>
  <si>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</si>
  <si>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</si>
  <si>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</si>
  <si>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</si>
  <si>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</si>
  <si>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</si>
  <si>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</si>
  <si>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</si>
  <si>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</si>
  <si>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</si>
  <si>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</si>
  <si>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</si>
  <si>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</si>
  <si>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</si>
  <si>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</si>
  <si>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</si>
  <si>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</si>
  <si>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</si>
  <si>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</si>
  <si>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</si>
  <si>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</si>
  <si>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</si>
  <si>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</si>
  <si>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</si>
  <si>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</si>
  <si>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</si>
  <si>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</si>
  <si>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</si>
  <si>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</si>
  <si>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</si>
  <si>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</si>
  <si>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</si>
  <si>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</si>
  <si>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</si>
  <si>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</si>
  <si>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</si>
  <si>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</si>
  <si>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</si>
  <si>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</si>
  <si>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</si>
  <si>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</si>
  <si>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</si>
  <si>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</si>
  <si>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</si>
  <si>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</si>
  <si>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</si>
  <si>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</si>
  <si>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</si>
  <si>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</si>
  <si>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</si>
  <si>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</si>
  <si>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</si>
  <si>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</si>
  <si>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</si>
  <si>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</si>
  <si>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</si>
  <si>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</si>
  <si>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</si>
  <si>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</si>
  <si>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</si>
  <si>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</si>
  <si>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</si>
  <si>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</si>
  <si>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</si>
  <si>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</si>
  <si>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</si>
  <si>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</si>
  <si>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</si>
  <si>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</si>
  <si>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</si>
  <si>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</si>
  <si>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</si>
  <si>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</si>
  <si>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</si>
  <si>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</si>
  <si>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</si>
  <si>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</si>
  <si>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</si>
  <si>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</si>
  <si>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</si>
  <si>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</si>
  <si>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</si>
  <si>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</si>
  <si>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</si>
  <si>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</si>
  <si>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</si>
  <si>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</si>
  <si>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</si>
  <si>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</si>
  <si>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</si>
  <si>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</si>
  <si>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</si>
  <si>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</si>
  <si>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</si>
  <si>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</si>
  <si>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</si>
  <si>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</si>
  <si>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</si>
  <si>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</si>
  <si>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</si>
  <si>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</si>
  <si>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</si>
  <si>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</si>
  <si>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</si>
  <si>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</si>
  <si>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</si>
  <si>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</si>
  <si>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</si>
  <si>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</si>
  <si>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</si>
  <si>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</si>
  <si>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</si>
  <si>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</si>
  <si>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</si>
  <si>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</si>
  <si>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</si>
  <si>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</si>
  <si>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</si>
  <si>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</si>
  <si>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</si>
  <si>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</si>
  <si>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</si>
  <si>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</si>
  <si>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</si>
  <si>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</si>
  <si>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</si>
  <si>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</si>
  <si>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</si>
  <si>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</si>
  <si>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</si>
  <si>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</si>
  <si>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</si>
  <si>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</si>
  <si>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</si>
  <si>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</si>
  <si>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</si>
  <si>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</si>
  <si>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</si>
  <si>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</si>
  <si>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</si>
  <si>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</si>
  <si>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</si>
  <si>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</si>
  <si>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</si>
  <si>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</si>
  <si>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</si>
  <si>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</si>
  <si>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</si>
  <si>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</si>
  <si>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</si>
  <si>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</si>
  <si>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</si>
  <si>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</si>
  <si>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</si>
  <si>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</si>
  <si>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</si>
  <si>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</si>
  <si>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</si>
  <si>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</si>
  <si>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</si>
  <si>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</si>
  <si>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</si>
  <si>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</si>
  <si>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</si>
  <si>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</si>
  <si>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</si>
  <si>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</si>
  <si>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</si>
  <si>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</si>
  <si>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</si>
  <si>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</si>
  <si>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</si>
  <si>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</si>
  <si>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</si>
  <si>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</si>
  <si>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</si>
  <si>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</si>
  <si>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</si>
  <si>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</si>
  <si>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</si>
  <si>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</si>
  <si>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</si>
  <si>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</si>
  <si>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</si>
  <si>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</si>
  <si>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</si>
  <si>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</si>
  <si>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</si>
  <si>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</si>
  <si>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</si>
  <si>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</si>
  <si>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</si>
  <si>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</si>
  <si>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</si>
  <si>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</si>
  <si>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</si>
  <si>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</si>
  <si>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</si>
  <si>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</si>
  <si>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</si>
  <si>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</si>
  <si>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</si>
  <si>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</si>
  <si>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</si>
  <si>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</si>
  <si>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</si>
  <si>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</si>
  <si>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</si>
  <si>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</si>
  <si>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</si>
  <si>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</si>
  <si>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</si>
  <si>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</si>
  <si>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</si>
  <si>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</si>
  <si>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</si>
  <si>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</si>
  <si>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</si>
  <si>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</si>
  <si>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</si>
  <si>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</si>
  <si>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</si>
  <si>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</si>
  <si>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</si>
  <si>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</si>
  <si>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</si>
  <si>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</si>
  <si>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</si>
  <si>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</si>
  <si>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</si>
  <si>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</si>
  <si>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</si>
  <si>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</si>
  <si>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</si>
  <si>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</si>
  <si>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</si>
  <si>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</si>
  <si>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</si>
  <si>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</si>
  <si>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</si>
  <si>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</si>
  <si>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</si>
  <si>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</si>
  <si>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</si>
  <si>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</si>
  <si>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</si>
  <si>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</si>
  <si>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</si>
  <si>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</si>
  <si>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</si>
  <si>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</si>
  <si>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</si>
  <si>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</si>
  <si>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</si>
  <si>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</si>
  <si>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</si>
  <si>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</si>
  <si>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</si>
  <si>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</si>
  <si>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</si>
  <si>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</si>
  <si>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</si>
  <si>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</si>
  <si>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</si>
  <si>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</si>
  <si>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</si>
  <si>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</si>
  <si>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</si>
  <si>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</si>
  <si>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</si>
  <si>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</si>
  <si>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</si>
  <si>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</si>
  <si>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</si>
  <si>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</si>
  <si>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</si>
  <si>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</si>
  <si>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</si>
  <si>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</si>
  <si>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</si>
  <si>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</si>
  <si>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</si>
  <si>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</si>
  <si>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</si>
  <si>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</si>
  <si>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</si>
  <si>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</si>
  <si>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</si>
  <si>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</si>
  <si>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</si>
  <si>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</si>
  <si>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</si>
  <si>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</si>
  <si>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</si>
  <si>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</si>
  <si>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</si>
  <si>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</si>
  <si>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</si>
  <si>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</si>
  <si>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</si>
  <si>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</si>
  <si>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</si>
  <si>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</si>
  <si>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</si>
  <si>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</si>
  <si>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</si>
  <si>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</si>
  <si>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</si>
  <si>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</si>
  <si>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</si>
  <si>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</si>
  <si>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</si>
  <si>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</si>
  <si>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</si>
  <si>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</si>
  <si>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</si>
  <si>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</si>
  <si>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</si>
  <si>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</si>
  <si>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</si>
  <si>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</si>
  <si>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</si>
  <si>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</si>
  <si>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</si>
  <si>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</si>
  <si>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</si>
  <si>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</si>
  <si>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</si>
  <si>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</si>
  <si>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</si>
  <si>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</si>
  <si>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</si>
  <si>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</si>
  <si>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</si>
  <si>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</si>
  <si>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</si>
  <si>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</si>
  <si>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</si>
  <si>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</si>
  <si>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</si>
  <si>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</si>
  <si>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</si>
  <si>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</si>
  <si>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</si>
  <si>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</si>
  <si>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</si>
  <si>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</si>
  <si>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</si>
  <si>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</si>
  <si>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</si>
  <si>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</si>
  <si>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</si>
  <si>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</si>
  <si>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</si>
  <si>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</si>
  <si>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</si>
  <si>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</si>
  <si>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</si>
  <si>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</si>
  <si>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</si>
  <si>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</si>
  <si>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</si>
  <si>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</si>
  <si>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</si>
  <si>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</si>
  <si>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</si>
  <si>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</si>
  <si>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</si>
  <si>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</si>
  <si>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</si>
  <si>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</si>
  <si>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</si>
  <si>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</si>
  <si>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</si>
  <si>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</si>
  <si>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</si>
  <si>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</si>
  <si>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</si>
  <si>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</si>
  <si>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</si>
  <si>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</si>
  <si>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</si>
  <si>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</si>
  <si>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</si>
  <si>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</si>
  <si>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</si>
  <si>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</si>
  <si>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</si>
  <si>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</si>
  <si>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</si>
  <si>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</si>
  <si>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</si>
  <si>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</si>
  <si>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</si>
  <si>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</si>
  <si>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</si>
  <si>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</si>
  <si>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</si>
  <si>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</si>
  <si>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</si>
  <si>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</si>
  <si>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</si>
  <si>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</si>
  <si>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</si>
  <si>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</si>
  <si>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</si>
  <si>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</si>
  <si>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</si>
  <si>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</si>
  <si>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</si>
  <si>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</si>
  <si>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</si>
  <si>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</si>
  <si>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</si>
  <si>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</si>
  <si>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</si>
  <si>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</si>
  <si>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</si>
  <si>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</si>
  <si>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</si>
  <si>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</si>
  <si>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</si>
  <si>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</si>
  <si>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</si>
  <si>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</si>
  <si>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</si>
  <si>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</si>
  <si>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</si>
  <si>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</si>
  <si>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</si>
  <si>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</si>
  <si>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</si>
  <si>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</si>
  <si>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</si>
  <si>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</si>
  <si>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</si>
  <si>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</si>
  <si>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</si>
  <si>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</si>
  <si>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</si>
  <si>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</si>
  <si>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</si>
  <si>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</si>
  <si>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</si>
  <si>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</si>
  <si>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</si>
  <si>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</si>
  <si>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</si>
  <si>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</si>
  <si>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</si>
  <si>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</si>
  <si>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</si>
  <si>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</si>
  <si>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</si>
  <si>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</si>
  <si>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</si>
  <si>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</si>
  <si>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</si>
  <si>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</si>
  <si>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</si>
  <si>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</si>
  <si>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</si>
  <si>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</si>
  <si>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</si>
  <si>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</si>
  <si>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</si>
  <si>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</si>
  <si>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</si>
  <si>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</si>
  <si>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</si>
  <si>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</si>
  <si>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</si>
  <si>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</si>
  <si>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</si>
  <si>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</si>
  <si>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</si>
  <si>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</si>
  <si>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</si>
  <si>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</si>
  <si>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</si>
  <si>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</si>
  <si>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</si>
  <si>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</si>
  <si>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</si>
  <si>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</si>
  <si>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</si>
  <si>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</si>
  <si>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</si>
  <si>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</si>
  <si>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</si>
  <si>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</si>
  <si>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</si>
  <si>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</si>
  <si>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</si>
  <si>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</si>
  <si>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</si>
  <si>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</si>
  <si>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</si>
  <si>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</si>
  <si>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</si>
  <si>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</si>
  <si>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</si>
  <si>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</si>
  <si>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</si>
  <si>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</si>
  <si>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</si>
  <si>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</si>
  <si>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</si>
  <si>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</si>
  <si>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</si>
  <si>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</si>
  <si>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</si>
  <si>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</si>
  <si>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</si>
  <si>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</si>
  <si>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</si>
  <si>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</si>
  <si>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</si>
  <si>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</si>
  <si>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</si>
  <si>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</si>
  <si>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</si>
  <si>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</si>
  <si>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</si>
  <si>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</si>
  <si>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</si>
  <si>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</si>
  <si>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</si>
  <si>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</si>
  <si>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</si>
  <si>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</si>
  <si>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</si>
  <si>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</si>
  <si>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</si>
  <si>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</si>
  <si>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</si>
  <si>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</si>
  <si>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</si>
  <si>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</si>
  <si>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</si>
  <si>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</si>
  <si>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</si>
  <si>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</si>
  <si>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</si>
  <si>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</si>
  <si>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</si>
  <si>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</si>
  <si>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</si>
  <si>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</si>
  <si>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</si>
  <si>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</si>
  <si>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</si>
  <si>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</si>
  <si>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</si>
  <si>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</si>
  <si>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</si>
  <si>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</si>
  <si>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</si>
  <si>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</si>
  <si>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</si>
  <si>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</si>
  <si>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</si>
  <si>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</si>
  <si>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</si>
  <si>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</si>
  <si>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</si>
  <si>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</si>
  <si>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</si>
  <si>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</si>
  <si>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</si>
  <si>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</si>
  <si>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</si>
  <si>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</si>
  <si>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</si>
  <si>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</si>
  <si>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</si>
  <si>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</si>
  <si>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</si>
  <si>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</si>
  <si>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</si>
  <si>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</si>
  <si>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</si>
  <si>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</si>
  <si>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</si>
  <si>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</si>
  <si>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</si>
  <si>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</si>
  <si>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</si>
  <si>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</si>
  <si>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</si>
  <si>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</si>
  <si>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</si>
  <si>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</si>
  <si>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</si>
  <si>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</si>
  <si>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</si>
  <si>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</si>
  <si>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</si>
  <si>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</si>
  <si>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</si>
  <si>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</si>
  <si>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</si>
  <si>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</si>
  <si>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</si>
  <si>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</si>
  <si>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</si>
  <si>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</si>
  <si>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</si>
  <si>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</si>
  <si>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</si>
  <si>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</si>
  <si>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</si>
  <si>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</si>
  <si>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</si>
  <si>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</si>
  <si>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</si>
  <si>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</si>
  <si>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</si>
  <si>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</si>
  <si>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</si>
  <si>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</si>
  <si>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</si>
  <si>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</si>
  <si>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</si>
  <si>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</si>
  <si>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</si>
  <si>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</si>
  <si>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</si>
  <si>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</si>
  <si>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</si>
  <si>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</si>
  <si>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</si>
  <si>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</si>
  <si>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</si>
  <si>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</si>
  <si>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</si>
  <si>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</si>
  <si>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</si>
  <si>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</si>
  <si>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</si>
  <si>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</si>
  <si>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</si>
  <si>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</si>
  <si>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</si>
  <si>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</si>
  <si>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</si>
  <si>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</si>
  <si>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</si>
  <si>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</si>
  <si>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</si>
  <si>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</si>
  <si>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</si>
  <si>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</si>
  <si>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</si>
  <si>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</si>
  <si>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</si>
  <si>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</si>
  <si>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</si>
  <si>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</si>
  <si>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</si>
  <si>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</si>
  <si>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</si>
  <si>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</si>
  <si>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</si>
  <si>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</si>
  <si>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</si>
  <si>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</si>
  <si>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</si>
  <si>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</si>
  <si>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</si>
  <si>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</si>
  <si>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</si>
  <si>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</si>
  <si>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</si>
  <si>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</si>
  <si>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</si>
  <si>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</si>
  <si>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</si>
  <si>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</si>
  <si>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</si>
  <si>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</si>
  <si>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</si>
  <si>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</si>
  <si>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</si>
  <si>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</si>
  <si>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</si>
  <si>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</si>
  <si>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</si>
  <si>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</si>
  <si>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</si>
  <si>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</si>
  <si>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</si>
  <si>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</si>
  <si>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</si>
  <si>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</si>
  <si>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</si>
  <si>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</si>
  <si>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</si>
  <si>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</si>
  <si>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</si>
  <si>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</si>
  <si>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</si>
  <si>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</si>
  <si>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</si>
  <si>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</si>
  <si>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</si>
  <si>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</si>
  <si>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</si>
  <si>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</si>
  <si>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</si>
  <si>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</si>
  <si>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</si>
  <si>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</si>
  <si>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</si>
  <si>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</si>
  <si>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</si>
  <si>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</si>
  <si>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</si>
  <si>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</si>
  <si>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</si>
  <si>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</si>
  <si>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</si>
  <si>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</si>
  <si>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</si>
  <si>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</si>
  <si>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</si>
  <si>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</si>
  <si>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</si>
  <si>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</si>
  <si>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</si>
  <si>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</si>
  <si>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</si>
  <si>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</si>
  <si>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</si>
  <si>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</si>
  <si>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</si>
  <si>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</si>
  <si>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</si>
  <si>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</si>
  <si>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</si>
  <si>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</si>
  <si>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</si>
  <si>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</si>
  <si>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</si>
  <si>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</si>
  <si>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</si>
  <si>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</si>
  <si>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</si>
  <si>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</si>
  <si>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</si>
  <si>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</si>
  <si>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</si>
  <si>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</si>
  <si>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</si>
  <si>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</si>
  <si>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</si>
  <si>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</si>
  <si>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</si>
  <si>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</si>
  <si>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</si>
  <si>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</si>
  <si>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</si>
  <si>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</si>
  <si>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</si>
  <si>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</si>
  <si>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</si>
  <si>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</si>
  <si>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</si>
  <si>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</si>
  <si>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</si>
  <si>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</si>
  <si>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</si>
  <si>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</si>
  <si>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</si>
  <si>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</si>
  <si>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</si>
  <si>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</si>
  <si>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</si>
  <si>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</si>
  <si>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</si>
  <si>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</si>
  <si>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</si>
  <si>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</si>
  <si>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</si>
  <si>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</si>
  <si>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</si>
  <si>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</si>
  <si>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</si>
  <si>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</si>
  <si>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</si>
  <si>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</si>
  <si>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</si>
  <si>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</si>
  <si>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</si>
  <si>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</si>
  <si>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</si>
  <si>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</si>
  <si>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</si>
  <si>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</si>
  <si>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</si>
  <si>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</si>
  <si>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</si>
  <si>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</si>
  <si>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</si>
  <si>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</si>
  <si>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</si>
  <si>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</si>
  <si>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</si>
  <si>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</si>
  <si>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</si>
  <si>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</si>
  <si>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</si>
  <si>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</si>
  <si>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</si>
  <si>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</si>
  <si>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</si>
  <si>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</si>
  <si>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</si>
  <si>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</si>
  <si>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</si>
  <si>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</si>
  <si>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</si>
  <si>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</si>
  <si>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</si>
  <si>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</si>
  <si>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</si>
  <si>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</si>
  <si>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</si>
  <si>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</si>
  <si>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</si>
  <si>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</si>
  <si>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</si>
  <si>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</si>
  <si>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</si>
  <si>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</si>
  <si>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</si>
  <si>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</si>
  <si>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</si>
  <si>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</si>
  <si>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</si>
  <si>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</si>
  <si>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</si>
  <si>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</si>
  <si>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</si>
  <si>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</si>
  <si>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</si>
  <si>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</si>
  <si>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</si>
  <si>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</si>
  <si>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</si>
  <si>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</si>
  <si>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</si>
  <si>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</si>
  <si>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</si>
  <si>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</si>
  <si>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</si>
  <si>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</si>
  <si>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</si>
  <si>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</si>
  <si>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</si>
  <si>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</si>
  <si>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</si>
  <si>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</si>
  <si>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</si>
  <si>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</si>
  <si>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</si>
  <si>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</si>
  <si>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</si>
  <si>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</si>
  <si>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</si>
  <si>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</si>
  <si>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</si>
  <si>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</si>
  <si>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</si>
  <si>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</si>
  <si>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</si>
  <si>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</si>
  <si>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</si>
  <si>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</si>
  <si>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</si>
  <si>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</si>
  <si>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</si>
  <si>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</si>
  <si>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</si>
  <si>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</si>
  <si>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</si>
  <si>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</si>
  <si>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</si>
  <si>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</si>
  <si>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</si>
  <si>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</si>
  <si>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</si>
  <si>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</si>
  <si>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</si>
  <si>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</si>
  <si>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</si>
  <si>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</si>
  <si>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</si>
  <si>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</si>
  <si>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</si>
  <si>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</si>
  <si>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</si>
  <si>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</si>
  <si>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</si>
  <si>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</si>
  <si>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</si>
  <si>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</si>
  <si>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</si>
  <si>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</si>
  <si>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</si>
  <si>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</si>
  <si>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</si>
  <si>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</si>
  <si>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</si>
  <si>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</si>
  <si>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</si>
  <si>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</si>
  <si>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</si>
  <si>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</si>
  <si>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</si>
  <si>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</si>
  <si>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</si>
  <si>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</si>
  <si>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</si>
  <si>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</si>
  <si>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</si>
  <si>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</si>
  <si>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</si>
  <si>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</si>
  <si>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</si>
  <si>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</si>
  <si>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</si>
  <si>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</si>
  <si>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</si>
  <si>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</si>
  <si>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</si>
  <si>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</si>
  <si>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</si>
  <si>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</si>
  <si>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</si>
  <si>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</si>
  <si>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</si>
  <si>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</si>
  <si>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</si>
  <si>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</si>
  <si>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</si>
  <si>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</si>
  <si>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</si>
  <si>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</si>
  <si>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</si>
  <si>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</si>
  <si>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</si>
  <si>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</si>
  <si>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</si>
  <si>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</si>
  <si>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</si>
  <si>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</si>
  <si>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</si>
  <si>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</si>
  <si>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</si>
  <si>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</si>
  <si>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</si>
  <si>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</si>
  <si>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</si>
  <si>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</si>
  <si>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</si>
  <si>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</si>
  <si>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</si>
  <si>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</si>
  <si>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</si>
  <si>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</si>
  <si>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</si>
  <si>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</si>
  <si>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</si>
  <si>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</si>
  <si>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</si>
  <si>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</si>
  <si>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</si>
  <si>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</si>
  <si>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</si>
  <si>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</si>
  <si>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</si>
  <si>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</si>
  <si>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</si>
  <si>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</si>
  <si>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</si>
  <si>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</si>
  <si>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</si>
  <si>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</si>
  <si>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</si>
  <si>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</si>
  <si>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</si>
  <si>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</si>
  <si>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</si>
  <si>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</si>
  <si>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</si>
  <si>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</si>
  <si>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</si>
  <si>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</si>
  <si>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</si>
  <si>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</si>
  <si>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</si>
  <si>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</si>
  <si>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</si>
  <si>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</si>
  <si>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</si>
  <si>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</si>
  <si>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</si>
  <si>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</si>
  <si>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</si>
  <si>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</si>
  <si>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</si>
  <si>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</si>
  <si>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</si>
  <si>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</si>
  <si>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</si>
  <si>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</si>
  <si>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</si>
  <si>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</si>
  <si>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</si>
  <si>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</si>
  <si>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</si>
  <si>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</si>
  <si>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</si>
  <si>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</si>
  <si>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</si>
  <si>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</si>
  <si>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</si>
  <si>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</si>
  <si>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</si>
  <si>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</si>
  <si>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</si>
  <si>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</si>
  <si>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</si>
  <si>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</si>
  <si>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</si>
  <si>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</si>
  <si>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</si>
  <si>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</si>
  <si>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</si>
  <si>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</si>
  <si>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</si>
  <si>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</si>
  <si>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</si>
  <si>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</si>
  <si>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</si>
  <si>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</si>
  <si>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</si>
  <si>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</si>
  <si>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</si>
  <si>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</si>
  <si>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</si>
  <si>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</si>
  <si>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</si>
  <si>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</si>
  <si>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</si>
  <si>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</si>
  <si>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</si>
  <si>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</si>
  <si>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</si>
  <si>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</si>
  <si>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</si>
  <si>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</si>
  <si>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</si>
  <si>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</si>
  <si>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</si>
  <si>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</si>
  <si>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</si>
  <si>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</si>
  <si>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</si>
  <si>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</si>
  <si>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</si>
  <si>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</si>
  <si>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</si>
  <si>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</si>
  <si>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</si>
  <si>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</si>
  <si>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</si>
  <si>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</si>
  <si>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</si>
  <si>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</si>
  <si>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</si>
  <si>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</si>
  <si>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</si>
  <si>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</si>
  <si>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</si>
  <si>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</si>
  <si>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</si>
  <si>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</si>
  <si>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</si>
  <si>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</si>
  <si>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</si>
  <si>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</si>
  <si>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</si>
  <si>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</si>
  <si>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</si>
  <si>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</si>
  <si>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</si>
  <si>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</si>
  <si>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</si>
  <si>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</si>
  <si>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</si>
  <si>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</si>
  <si>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</si>
  <si>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</si>
  <si>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</si>
  <si>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</si>
  <si>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</si>
  <si>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</si>
  <si>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</si>
  <si>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</si>
  <si>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</si>
  <si>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</si>
  <si>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</si>
  <si>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</si>
  <si>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</si>
  <si>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</si>
  <si>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</si>
  <si>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</si>
  <si>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</si>
  <si>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</si>
  <si>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</si>
  <si>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</si>
  <si>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</si>
  <si>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</si>
  <si>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</si>
  <si>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</si>
  <si>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</si>
  <si>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</si>
  <si>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</si>
  <si>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</si>
  <si>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</si>
  <si>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</si>
  <si>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</si>
  <si>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</si>
  <si>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</si>
  <si>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</si>
  <si>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</si>
  <si>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</si>
  <si>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</si>
  <si>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</si>
  <si>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</si>
  <si>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</si>
  <si>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</si>
  <si>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</si>
  <si>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</si>
  <si>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</si>
  <si>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</si>
  <si>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</si>
  <si>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</si>
  <si>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</si>
  <si>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</si>
  <si>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</si>
  <si>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</si>
  <si>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</si>
  <si>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</si>
  <si>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</si>
  <si>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</si>
  <si>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</si>
  <si>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</si>
  <si>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</si>
  <si>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</si>
  <si>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</si>
  <si>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</si>
  <si>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</si>
  <si>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</si>
  <si>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</si>
  <si>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</si>
  <si>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</si>
  <si>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</si>
  <si>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</si>
  <si>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</si>
  <si>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</si>
  <si>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</si>
  <si>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</si>
  <si>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</si>
  <si>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</si>
  <si>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</si>
  <si>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</si>
  <si>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</si>
  <si>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</si>
  <si>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</si>
  <si>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</si>
  <si>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</si>
  <si>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</si>
  <si>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</si>
  <si>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</si>
  <si>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</si>
  <si>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</si>
  <si>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</si>
  <si>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</si>
  <si>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</si>
  <si>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</si>
  <si>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</si>
  <si>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</si>
  <si>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</si>
  <si>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</si>
  <si>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</si>
  <si>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</si>
  <si>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</si>
  <si>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</si>
  <si>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</si>
  <si>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</si>
  <si>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</si>
  <si>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</si>
  <si>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</si>
  <si>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</si>
  <si>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</si>
  <si>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</si>
  <si>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</si>
  <si>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</si>
  <si>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</si>
  <si>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</si>
  <si>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</si>
  <si>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</si>
  <si>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</si>
  <si>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</si>
  <si>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</si>
  <si>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</si>
  <si>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</si>
  <si>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</si>
  <si>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</si>
  <si>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</si>
  <si>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</si>
  <si>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</si>
  <si>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</si>
  <si>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</si>
  <si>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</si>
  <si>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</si>
  <si>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</si>
  <si>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</si>
  <si>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</si>
  <si>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</si>
  <si>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</si>
  <si>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</si>
  <si>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</si>
  <si>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</si>
  <si>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</si>
  <si>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</si>
  <si>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</si>
  <si>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</si>
  <si>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</si>
  <si>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</si>
  <si>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</si>
  <si>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</si>
  <si>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</si>
  <si>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</si>
  <si>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</si>
  <si>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</si>
  <si>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</si>
  <si>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</si>
  <si>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</si>
  <si>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</si>
  <si>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</si>
  <si>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</si>
  <si>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</si>
  <si>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</si>
  <si>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</si>
  <si>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</si>
  <si>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</si>
  <si>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</si>
  <si>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</si>
  <si>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</si>
  <si>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</si>
  <si>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</si>
  <si>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</si>
  <si>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</si>
  <si>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</si>
  <si>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</si>
  <si>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</si>
  <si>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</si>
  <si>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</si>
  <si>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</si>
  <si>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</si>
  <si>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</si>
  <si>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</si>
  <si>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</si>
  <si>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</si>
  <si>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</si>
  <si>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</si>
  <si>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</si>
  <si>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</si>
  <si>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</si>
  <si>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</si>
  <si>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</si>
  <si>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</si>
  <si>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</si>
  <si>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</si>
  <si>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</si>
  <si>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</si>
  <si>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</si>
  <si>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</si>
  <si>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</si>
  <si>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</si>
  <si>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</si>
  <si>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</si>
  <si>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</si>
  <si>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</si>
  <si>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</si>
  <si>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</si>
  <si>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</si>
  <si>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</si>
  <si>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</si>
  <si>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</si>
  <si>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</si>
  <si>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</si>
  <si>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</si>
  <si>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</si>
  <si>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</si>
  <si>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</si>
  <si>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</si>
  <si>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</si>
  <si>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</si>
  <si>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</si>
  <si>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</si>
  <si>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</si>
  <si>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</si>
  <si>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</si>
  <si>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</si>
  <si>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</si>
  <si>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</si>
  <si>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</si>
  <si>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</si>
  <si>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</si>
  <si>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</si>
  <si>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</si>
  <si>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</si>
  <si>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</si>
  <si>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</si>
  <si>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</si>
  <si>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</si>
  <si>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</si>
  <si>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</si>
  <si>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</si>
  <si>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</si>
  <si>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</si>
  <si>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</si>
  <si>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</si>
  <si>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</si>
  <si>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</si>
  <si>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</si>
  <si>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</si>
  <si>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</si>
  <si>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</si>
  <si>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</si>
  <si>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</si>
  <si>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</si>
  <si>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</si>
  <si>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</si>
  <si>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</si>
  <si>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</si>
  <si>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</si>
  <si>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</si>
  <si>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</si>
  <si>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</si>
  <si>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</si>
  <si>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</si>
  <si>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</si>
  <si>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</si>
  <si>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</si>
  <si>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</si>
  <si>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</si>
  <si>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</si>
  <si>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</si>
  <si>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</si>
  <si>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</si>
  <si>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</si>
  <si>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</si>
  <si>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</si>
  <si>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</si>
  <si>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</si>
  <si>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</si>
  <si>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</si>
  <si>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</si>
  <si>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</si>
  <si>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</si>
  <si>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</si>
  <si>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</si>
  <si>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</si>
  <si>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</si>
  <si>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</si>
  <si>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</si>
  <si>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</si>
  <si>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</si>
  <si>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</si>
  <si>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</si>
  <si>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</si>
  <si>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</si>
  <si>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</si>
  <si>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</si>
  <si>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</si>
  <si>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</si>
  <si>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</si>
  <si>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</si>
  <si>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</si>
  <si>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</si>
  <si>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</si>
  <si>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</si>
  <si>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</si>
  <si>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</si>
  <si>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</si>
  <si>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</si>
  <si>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</si>
  <si>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</si>
  <si>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</si>
  <si>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</si>
  <si>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</si>
  <si>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</si>
  <si>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</si>
  <si>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</si>
  <si>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</si>
  <si>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</si>
  <si>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</si>
  <si>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</si>
  <si>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</si>
  <si>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</si>
  <si>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</si>
  <si>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</si>
  <si>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</si>
  <si>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</si>
  <si>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</si>
  <si>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</si>
  <si>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</si>
  <si>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</si>
  <si>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</si>
  <si>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</si>
  <si>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</si>
  <si>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</si>
  <si>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</si>
  <si>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</si>
  <si>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</si>
  <si>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</si>
  <si>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</si>
  <si>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</si>
  <si>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</si>
  <si>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</si>
  <si>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</si>
  <si>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</si>
  <si>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</si>
  <si>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</si>
  <si>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</si>
  <si>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</si>
  <si>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</si>
  <si>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</si>
  <si>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</si>
  <si>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</si>
  <si>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</si>
  <si>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</si>
  <si>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</si>
  <si>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</si>
  <si>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</si>
  <si>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</si>
  <si>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</si>
  <si>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</si>
  <si>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</si>
  <si>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</si>
  <si>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</si>
  <si>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</si>
  <si>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</si>
  <si>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</si>
  <si>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</si>
  <si>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</si>
  <si>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</si>
  <si>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</si>
  <si>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</si>
  <si>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</si>
  <si>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</si>
  <si>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</si>
  <si>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</si>
  <si>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</si>
  <si>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</si>
  <si>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</si>
  <si>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</si>
  <si>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</si>
  <si>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</si>
  <si>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</si>
  <si>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</si>
  <si>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</si>
  <si>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</si>
  <si>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</si>
  <si>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</si>
  <si>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</si>
  <si>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</si>
  <si>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</si>
  <si>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</si>
  <si>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</si>
  <si>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</si>
  <si>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</si>
  <si>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</si>
  <si>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</si>
  <si>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</si>
  <si>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</si>
  <si>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</si>
  <si>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</si>
  <si>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</si>
  <si>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</si>
  <si>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</si>
  <si>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</si>
  <si>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</si>
  <si>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</si>
  <si>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</si>
  <si>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</si>
  <si>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</si>
  <si>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</si>
  <si>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</si>
  <si>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</si>
  <si>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</si>
  <si>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</si>
  <si>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</si>
  <si>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</si>
  <si>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</si>
  <si>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</si>
  <si>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</si>
  <si>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</si>
  <si>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</si>
  <si>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</si>
  <si>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</si>
  <si>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</si>
  <si>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</si>
  <si>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</si>
  <si>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</si>
  <si>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</si>
  <si>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</si>
  <si>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</si>
  <si>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</si>
  <si>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</si>
  <si>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</si>
  <si>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</si>
  <si>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</si>
  <si>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</si>
  <si>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</si>
  <si>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</si>
  <si>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</si>
  <si>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</si>
  <si>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</si>
  <si>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</si>
  <si>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</si>
  <si>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</si>
  <si>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</si>
  <si>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</si>
  <si>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</si>
  <si>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</si>
  <si>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</si>
  <si>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</si>
  <si>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</si>
  <si>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</si>
  <si>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</si>
  <si>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</si>
  <si>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</si>
  <si>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</si>
  <si>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</si>
  <si>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</si>
  <si>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</si>
  <si>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</si>
  <si>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</si>
  <si>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</si>
  <si>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</si>
  <si>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</si>
  <si>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</si>
  <si>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</si>
  <si>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</si>
  <si>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</si>
  <si>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</si>
  <si>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</si>
  <si>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</si>
  <si>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</si>
  <si>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</si>
  <si>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</si>
  <si>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</si>
  <si>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</si>
  <si>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</si>
  <si>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</si>
  <si>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</si>
  <si>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</si>
  <si>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</si>
  <si>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</si>
  <si>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</si>
  <si>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</si>
  <si>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</si>
  <si>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</si>
  <si>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</si>
  <si>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</si>
  <si>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</si>
  <si>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</si>
  <si>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</si>
  <si>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</si>
  <si>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</si>
  <si>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</si>
  <si>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</si>
  <si>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</si>
  <si>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</si>
  <si>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</si>
  <si>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</si>
  <si>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</si>
  <si>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</si>
  <si>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</si>
  <si>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</si>
  <si>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</si>
  <si>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</si>
  <si>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</si>
  <si>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</si>
  <si>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</si>
  <si>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</si>
  <si>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</si>
  <si>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</si>
  <si>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</si>
  <si>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</si>
  <si>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</si>
  <si>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</si>
  <si>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</si>
  <si>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</si>
  <si>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</si>
  <si>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</si>
  <si>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</si>
  <si>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</si>
  <si>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</si>
  <si>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</si>
  <si>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</si>
  <si>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</si>
  <si>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</si>
  <si>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</si>
  <si>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</si>
  <si>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</si>
  <si>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</si>
  <si>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</si>
  <si>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</si>
  <si>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</si>
  <si>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</si>
  <si>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</si>
  <si>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</si>
  <si>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</si>
  <si>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</si>
  <si>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</si>
  <si>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</si>
  <si>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</si>
  <si>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</si>
  <si>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</si>
  <si>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</si>
  <si>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</si>
  <si>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</si>
  <si>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</si>
  <si>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</si>
  <si>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</si>
  <si>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</si>
  <si>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</si>
  <si>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</si>
  <si>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</si>
  <si>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</si>
  <si>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</si>
  <si>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</si>
  <si>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</si>
  <si>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</si>
  <si>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</si>
  <si>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</si>
  <si>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</si>
  <si>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</si>
  <si>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</si>
  <si>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</si>
  <si>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</si>
  <si>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</si>
  <si>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</si>
  <si>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</si>
  <si>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</si>
  <si>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</si>
  <si>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</si>
  <si>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</si>
  <si>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</si>
  <si>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</si>
  <si>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</si>
  <si>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</si>
  <si>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</si>
  <si>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</si>
  <si>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</si>
  <si>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</si>
  <si>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</si>
  <si>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</si>
  <si>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</si>
  <si>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</si>
  <si>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</si>
  <si>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</si>
  <si>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</si>
  <si>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</si>
  <si>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</si>
  <si>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</si>
  <si>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</si>
  <si>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</si>
  <si>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</si>
  <si>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</si>
  <si>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</si>
  <si>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</si>
  <si>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</si>
  <si>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</si>
  <si>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</si>
  <si>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</si>
  <si>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</si>
  <si>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</si>
  <si>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</si>
  <si>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</si>
  <si>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</si>
  <si>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</si>
  <si>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</si>
  <si>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</si>
  <si>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</si>
  <si>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</si>
  <si>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</si>
  <si>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</si>
  <si>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</si>
  <si>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</si>
  <si>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</si>
  <si>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</si>
  <si>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</si>
  <si>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</si>
  <si>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</si>
  <si>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</si>
  <si>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</si>
  <si>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</si>
  <si>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</si>
  <si>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</si>
  <si>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</si>
  <si>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</si>
  <si>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</si>
  <si>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</si>
  <si>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</si>
  <si>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</si>
  <si>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</si>
  <si>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</si>
  <si>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</si>
  <si>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</si>
  <si>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</si>
  <si>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</si>
  <si>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</si>
  <si>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</si>
  <si>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</si>
  <si>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</si>
  <si>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</si>
  <si>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</si>
  <si>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</si>
  <si>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</si>
  <si>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</si>
  <si>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</si>
  <si>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</si>
  <si>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</si>
  <si>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</si>
  <si>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</si>
  <si>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</si>
  <si>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</si>
  <si>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</si>
  <si>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</si>
  <si>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</si>
  <si>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</si>
  <si>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</si>
  <si>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</si>
  <si>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</si>
  <si>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</si>
  <si>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</si>
  <si>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</si>
  <si>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</si>
  <si>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</si>
  <si>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</si>
  <si>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</si>
  <si>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</si>
  <si>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</si>
  <si>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</si>
  <si>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</si>
  <si>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</si>
  <si>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</si>
  <si>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</si>
  <si>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</si>
  <si>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</si>
  <si>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</si>
  <si>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</si>
  <si>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</si>
  <si>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</si>
  <si>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</si>
  <si>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</si>
  <si>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</si>
  <si>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</si>
  <si>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</si>
  <si>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</si>
  <si>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</si>
  <si>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</si>
  <si>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</si>
  <si>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</si>
  <si>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</si>
  <si>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</si>
  <si>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</si>
  <si>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</si>
  <si>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</si>
  <si>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</si>
  <si>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</si>
  <si>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</si>
  <si>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</si>
  <si>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</si>
  <si>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</si>
  <si>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</si>
  <si>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</si>
  <si>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</si>
  <si>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</si>
  <si>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</si>
  <si>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</si>
  <si>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</si>
  <si>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</si>
  <si>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</si>
  <si>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</si>
  <si>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</si>
  <si>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</si>
  <si>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</si>
  <si>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</si>
  <si>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</si>
  <si>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</si>
  <si>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</si>
  <si>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</si>
  <si>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</si>
  <si>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</si>
  <si>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</si>
  <si>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</si>
  <si>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</si>
  <si>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</si>
  <si>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</si>
  <si>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</si>
  <si>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</si>
  <si>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</si>
  <si>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</si>
  <si>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</si>
  <si>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</si>
  <si>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</si>
  <si>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</si>
  <si>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</si>
  <si>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</si>
  <si>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</si>
  <si>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</si>
  <si>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</si>
  <si>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</si>
  <si>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</si>
  <si>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</si>
  <si>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</si>
  <si>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</si>
  <si>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</si>
  <si>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</si>
  <si>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</si>
  <si>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</si>
  <si>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</si>
  <si>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</si>
  <si>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</si>
  <si>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</si>
  <si>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</si>
  <si>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</si>
  <si>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</si>
  <si>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</si>
  <si>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</si>
  <si>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</si>
  <si>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</si>
  <si>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</si>
  <si>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</si>
  <si>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</si>
  <si>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</si>
  <si>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</si>
  <si>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</si>
  <si>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</si>
  <si>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</si>
  <si>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</si>
  <si>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</si>
  <si>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</si>
  <si>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</si>
  <si>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</si>
  <si>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</si>
  <si>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</si>
  <si>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</si>
  <si>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</si>
  <si>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</si>
  <si>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</si>
  <si>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</si>
  <si>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</si>
  <si>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</si>
  <si>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</si>
  <si>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</si>
  <si>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</si>
  <si>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</si>
  <si>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</si>
  <si>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</si>
  <si>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</si>
  <si>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</si>
  <si>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</si>
  <si>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</si>
  <si>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</si>
  <si>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</si>
  <si>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</si>
  <si>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</si>
  <si>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</si>
  <si>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</si>
  <si>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</si>
  <si>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</si>
  <si>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</si>
  <si>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</si>
  <si>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</si>
  <si>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</si>
  <si>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</si>
  <si>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</si>
  <si>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</si>
  <si>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</si>
  <si>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</si>
  <si>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</si>
  <si>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</si>
  <si>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</si>
  <si>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</si>
  <si>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</si>
  <si>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</si>
  <si>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</si>
  <si>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</si>
  <si>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</si>
  <si>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</si>
  <si>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</si>
  <si>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</si>
  <si>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</si>
  <si>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</si>
  <si>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</si>
  <si>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</si>
  <si>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</si>
  <si>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</si>
  <si>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</si>
  <si>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</si>
  <si>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</si>
  <si>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</si>
  <si>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</si>
  <si>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</si>
  <si>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</si>
  <si>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</si>
  <si>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</si>
  <si>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</si>
  <si>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</si>
  <si>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</si>
  <si>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</si>
  <si>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</si>
  <si>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</si>
  <si>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</si>
  <si>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</si>
  <si>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</si>
  <si>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</si>
  <si>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</si>
  <si>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</si>
  <si>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</si>
  <si>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</si>
  <si>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</si>
  <si>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</si>
  <si>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</si>
  <si>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</si>
  <si>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</si>
  <si>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</si>
  <si>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</si>
  <si>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</si>
  <si>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</si>
  <si>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</si>
  <si>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</si>
  <si>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</si>
  <si>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</si>
  <si>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</si>
  <si>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</si>
  <si>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</si>
  <si>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</si>
  <si>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</si>
  <si>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</si>
  <si>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</si>
  <si>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</si>
  <si>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</si>
  <si>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</si>
  <si>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</si>
  <si>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</si>
  <si>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</si>
  <si>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</si>
  <si>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</si>
  <si>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</si>
  <si>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</si>
  <si>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</si>
  <si>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</si>
  <si>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</si>
  <si>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</si>
  <si>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</si>
  <si>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</si>
  <si>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</si>
  <si>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</si>
  <si>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</si>
  <si>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</si>
  <si>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</si>
  <si>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</si>
  <si>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</si>
  <si>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</si>
  <si>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</si>
  <si>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</si>
  <si>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</si>
  <si>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</si>
  <si>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</si>
  <si>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</si>
  <si>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</si>
  <si>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</si>
  <si>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</si>
  <si>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</si>
  <si>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</si>
  <si>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</si>
  <si>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</si>
  <si>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</si>
  <si>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</si>
  <si>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</si>
  <si>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</si>
  <si>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</si>
  <si>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</si>
  <si>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</si>
  <si>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</si>
  <si>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</si>
  <si>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</si>
  <si>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</si>
  <si>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</si>
  <si>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</si>
  <si>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</si>
  <si>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</si>
  <si>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</si>
  <si>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</si>
  <si>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</si>
  <si>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</si>
  <si>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</si>
  <si>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</si>
  <si>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</si>
  <si>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</si>
  <si>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</si>
  <si>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</si>
  <si>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</si>
  <si>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</si>
  <si>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</si>
  <si>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</si>
  <si>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</si>
  <si>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</si>
  <si>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</si>
  <si>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</si>
  <si>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</si>
  <si>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</si>
  <si>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</si>
  <si>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</si>
  <si>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</si>
  <si>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</si>
  <si>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</si>
  <si>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</si>
  <si>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</si>
  <si>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</si>
  <si>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</si>
  <si>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</si>
  <si>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</si>
  <si>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</si>
  <si>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</si>
  <si>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</si>
  <si>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</si>
  <si>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</si>
  <si>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</si>
  <si>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</si>
  <si>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</si>
  <si>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</si>
  <si>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</si>
  <si>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</si>
  <si>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</si>
  <si>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</si>
  <si>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</si>
  <si>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</si>
  <si>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</si>
  <si>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</si>
  <si>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</si>
  <si>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</si>
  <si>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</si>
  <si>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</si>
  <si>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</si>
  <si>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</si>
  <si>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</si>
  <si>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</si>
  <si>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</si>
  <si>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</si>
  <si>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</si>
  <si>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</si>
  <si>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</si>
  <si>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</si>
  <si>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</si>
  <si>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</si>
  <si>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</si>
  <si>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</si>
  <si>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</si>
  <si>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</si>
  <si>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</si>
  <si>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</si>
  <si>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</si>
  <si>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</si>
  <si>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</si>
  <si>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</si>
  <si>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</si>
  <si>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</si>
  <si>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</si>
  <si>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</si>
  <si>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</si>
  <si>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</si>
  <si>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</si>
  <si>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</si>
  <si>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</si>
  <si>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</si>
  <si>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</si>
  <si>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</si>
  <si>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</si>
  <si>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</si>
  <si>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</si>
  <si>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</si>
  <si>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</si>
  <si>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</si>
  <si>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</si>
  <si>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</si>
  <si>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</si>
  <si>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</si>
  <si>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</si>
  <si>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</si>
  <si>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</si>
  <si>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</si>
  <si>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</si>
  <si>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</si>
  <si>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</si>
  <si>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</si>
  <si>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</si>
  <si>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</si>
  <si>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</si>
  <si>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</si>
  <si>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</si>
  <si>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</si>
  <si>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</si>
  <si>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</si>
  <si>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</si>
  <si>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</si>
  <si>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</si>
  <si>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</si>
  <si>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</si>
  <si>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</si>
  <si>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</si>
  <si>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</si>
  <si>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</si>
  <si>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</si>
  <si>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</si>
  <si>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</si>
  <si>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</si>
  <si>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</si>
  <si>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</si>
  <si>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</si>
  <si>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</si>
  <si>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</si>
  <si>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</si>
  <si>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</si>
  <si>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</si>
  <si>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</si>
  <si>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</si>
  <si>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</si>
  <si>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</si>
  <si>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</si>
  <si>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</si>
  <si>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</si>
  <si>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</si>
  <si>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</si>
  <si>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</si>
  <si>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</si>
  <si>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</si>
  <si>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</si>
  <si>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</si>
  <si>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</si>
  <si>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</si>
  <si>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</si>
  <si>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</si>
  <si>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</si>
  <si>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</si>
  <si>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</si>
  <si>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</si>
  <si>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</si>
  <si>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</si>
  <si>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</si>
  <si>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</si>
  <si>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</si>
  <si>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</si>
  <si>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</si>
  <si>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</si>
  <si>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</si>
  <si>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</si>
  <si>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</si>
  <si>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</si>
  <si>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</si>
  <si>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</si>
  <si>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</si>
  <si>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</si>
  <si>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</si>
  <si>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</si>
  <si>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</si>
  <si>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</si>
  <si>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</si>
  <si>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</si>
  <si>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</si>
  <si>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</si>
  <si>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</si>
  <si>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</si>
  <si>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</si>
  <si>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</si>
  <si>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</si>
  <si>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</si>
  <si>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</si>
  <si>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</si>
  <si>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</si>
  <si>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</si>
  <si>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</si>
  <si>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</si>
  <si>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</si>
  <si>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</si>
  <si>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</si>
  <si>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</si>
  <si>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</si>
  <si>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</si>
  <si>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</si>
  <si>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</si>
  <si>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</si>
  <si>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</si>
  <si>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</si>
  <si>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</si>
  <si>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</si>
  <si>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</si>
  <si>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</si>
  <si>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</si>
  <si>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</si>
  <si>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</si>
  <si>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</si>
  <si>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</si>
  <si>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</si>
  <si>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</si>
  <si>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</si>
  <si>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</si>
  <si>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</si>
  <si>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</si>
  <si>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</si>
  <si>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</si>
  <si>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</si>
  <si>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</si>
  <si>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</si>
  <si>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</si>
  <si>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</si>
  <si>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</si>
  <si>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</si>
  <si>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</si>
  <si>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</si>
  <si>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</si>
  <si>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</si>
  <si>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</si>
  <si>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</si>
  <si>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</si>
  <si>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</si>
  <si>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</si>
  <si>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</si>
  <si>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</si>
  <si>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</si>
  <si>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</si>
  <si>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</si>
  <si>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</si>
  <si>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</si>
  <si>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</si>
  <si>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</si>
  <si>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</si>
  <si>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</si>
  <si>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</si>
  <si>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</si>
  <si>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</si>
  <si>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</si>
  <si>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</si>
  <si>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</si>
  <si>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</si>
  <si>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</si>
  <si>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</si>
  <si>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</si>
  <si>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</si>
  <si>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</si>
  <si>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</si>
  <si>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</si>
  <si>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</si>
  <si>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</si>
  <si>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</si>
  <si>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</si>
  <si>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</si>
  <si>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</si>
  <si>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</si>
  <si>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</si>
  <si>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</si>
  <si>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</si>
  <si>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</si>
  <si>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</si>
  <si>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</si>
  <si>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</si>
  <si>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</si>
  <si>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</si>
  <si>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</si>
  <si>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</si>
  <si>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</si>
  <si>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</si>
  <si>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</si>
  <si>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</si>
  <si>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</si>
  <si>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</si>
  <si>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</si>
  <si>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</si>
  <si>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</si>
  <si>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</si>
  <si>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</si>
  <si>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</si>
  <si>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</si>
  <si>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</si>
  <si>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</si>
  <si>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</si>
  <si>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</si>
  <si>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</si>
  <si>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</si>
  <si>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</si>
  <si>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</si>
  <si>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</si>
  <si>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</si>
  <si>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</si>
  <si>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</si>
  <si>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</si>
  <si>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</si>
  <si>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</si>
  <si>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</si>
  <si>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</si>
  <si>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</si>
  <si>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</si>
  <si>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</si>
  <si>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</si>
  <si>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</si>
  <si>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</si>
  <si>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</si>
  <si>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</si>
  <si>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</si>
  <si>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</si>
  <si>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</si>
  <si>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</si>
  <si>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</si>
  <si>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</si>
  <si>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</si>
  <si>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</si>
  <si>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</si>
  <si>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</si>
  <si>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</si>
  <si>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</si>
  <si>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</si>
  <si>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</si>
  <si>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</si>
  <si>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</si>
  <si>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</si>
  <si>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</si>
  <si>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</si>
  <si>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</si>
  <si>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</si>
  <si>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</si>
  <si>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</si>
  <si>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</si>
  <si>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</si>
  <si>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</si>
  <si>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</si>
  <si>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</si>
  <si>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</si>
  <si>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</si>
  <si>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</si>
  <si>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</si>
  <si>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</si>
  <si>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</si>
  <si>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</si>
  <si>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</si>
  <si>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</si>
  <si>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</si>
  <si>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</si>
  <si>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</si>
  <si>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</si>
  <si>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</si>
  <si>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</si>
  <si>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</si>
  <si>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</si>
  <si>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</si>
  <si>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</si>
  <si>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</si>
  <si>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</si>
  <si>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</si>
  <si>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</si>
  <si>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</si>
  <si>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</si>
  <si>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</si>
  <si>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</si>
  <si>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</si>
  <si>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</si>
  <si>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</si>
  <si>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</si>
  <si>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</si>
  <si>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</si>
  <si>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</si>
  <si>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</si>
  <si>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</si>
  <si>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</si>
  <si>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</si>
  <si>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</si>
  <si>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</si>
  <si>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</si>
  <si>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</si>
  <si>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</si>
  <si>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</si>
  <si>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</si>
  <si>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</si>
  <si>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</si>
  <si>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</si>
  <si>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</si>
  <si>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</si>
  <si>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</si>
  <si>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</si>
  <si>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</si>
  <si>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</si>
  <si>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</si>
  <si>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</si>
  <si>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</si>
  <si>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</si>
  <si>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</si>
  <si>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</si>
  <si>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</si>
  <si>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</si>
  <si>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</si>
  <si>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</si>
  <si>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</si>
  <si>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</si>
  <si>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</si>
  <si>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</si>
  <si>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</si>
  <si>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</si>
  <si>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</si>
  <si>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</si>
  <si>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</si>
  <si>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</si>
  <si>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</si>
  <si>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</si>
  <si>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</si>
  <si>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</si>
  <si>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</si>
  <si>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</si>
  <si>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</si>
  <si>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</si>
  <si>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</si>
  <si>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</si>
  <si>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</si>
  <si>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</si>
  <si>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</si>
  <si>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</si>
  <si>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</si>
  <si>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</si>
  <si>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</si>
  <si>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</si>
  <si>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</si>
  <si>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</si>
  <si>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</si>
  <si>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</si>
  <si>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</si>
  <si>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</si>
  <si>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</si>
  <si>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</si>
  <si>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</si>
  <si>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</si>
  <si>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</si>
  <si>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</si>
  <si>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</si>
  <si>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</si>
  <si>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</si>
  <si>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</si>
  <si>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</si>
  <si>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</si>
  <si>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</si>
  <si>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</si>
  <si>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</si>
  <si>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</si>
  <si>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</si>
  <si>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</si>
  <si>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</si>
  <si>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</si>
  <si>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</si>
  <si>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</si>
  <si>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</si>
  <si>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</si>
  <si>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</si>
  <si>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</si>
  <si>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</si>
  <si>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</si>
  <si>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</si>
  <si>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</si>
  <si>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</si>
  <si>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</si>
  <si>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</si>
  <si>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</si>
  <si>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</si>
  <si>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</si>
  <si>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</si>
  <si>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</si>
  <si>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</si>
  <si>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</si>
  <si>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</si>
  <si>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</si>
  <si>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</si>
  <si>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</si>
  <si>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</si>
  <si>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</si>
  <si>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</si>
  <si>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</si>
  <si>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</si>
  <si>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</si>
  <si>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</si>
  <si>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</si>
  <si>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</si>
  <si>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</si>
  <si>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</si>
  <si>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</si>
  <si>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</si>
  <si>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</si>
  <si>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</si>
  <si>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</si>
  <si>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</si>
  <si>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</si>
  <si>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</si>
  <si>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</si>
  <si>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</si>
  <si>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</si>
  <si>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</si>
  <si>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</si>
  <si>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</si>
  <si>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</si>
  <si>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</si>
  <si>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</si>
  <si>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</si>
  <si>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</si>
  <si>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</si>
  <si>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</si>
  <si>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</si>
  <si>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</si>
  <si>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</si>
  <si>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</si>
  <si>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</si>
  <si>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</si>
  <si>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</si>
  <si>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</si>
  <si>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</si>
  <si>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</si>
  <si>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</si>
  <si>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</si>
  <si>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</si>
  <si>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</si>
  <si>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</si>
  <si>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</si>
  <si>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</si>
  <si>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</si>
  <si>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</si>
  <si>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</si>
  <si>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</si>
  <si>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</si>
  <si>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</si>
  <si>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</si>
  <si>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</si>
  <si>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</si>
  <si>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</si>
  <si>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</si>
  <si>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</si>
  <si>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</si>
  <si>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</si>
  <si>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</si>
  <si>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</si>
  <si>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</si>
  <si>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</si>
  <si>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</si>
  <si>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</si>
  <si>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</si>
  <si>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</si>
  <si>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</si>
  <si>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</si>
  <si>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</si>
  <si>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</si>
  <si>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</si>
  <si>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</si>
  <si>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</si>
  <si>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</si>
  <si>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</si>
  <si>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</si>
  <si>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</si>
  <si>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</si>
  <si>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</si>
  <si>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</si>
  <si>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</si>
  <si>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</si>
  <si>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</si>
  <si>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</si>
  <si>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</si>
  <si>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</si>
  <si>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</si>
  <si>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</si>
  <si>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</si>
  <si>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</si>
  <si>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</si>
  <si>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</si>
  <si>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</si>
  <si>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</si>
  <si>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</si>
  <si>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</si>
  <si>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</si>
  <si>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</si>
  <si>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</si>
  <si>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</si>
  <si>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</si>
  <si>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</si>
  <si>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</si>
  <si>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</si>
  <si>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</si>
  <si>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</si>
  <si>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</si>
  <si>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</si>
  <si>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</si>
  <si>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</si>
  <si>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</si>
  <si>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</si>
  <si>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</si>
  <si>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</si>
  <si>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</si>
  <si>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</si>
  <si>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</si>
  <si>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</si>
  <si>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</si>
  <si>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</si>
  <si>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</si>
  <si>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</si>
  <si>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</si>
  <si>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</si>
  <si>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</si>
  <si>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</si>
  <si>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</si>
  <si>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</si>
  <si>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</si>
  <si>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</si>
  <si>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</si>
  <si>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</si>
  <si>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</si>
  <si>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</si>
  <si>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</si>
  <si>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</si>
  <si>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</si>
  <si>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</si>
  <si>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</si>
  <si>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</si>
  <si>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</si>
  <si>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</si>
  <si>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</si>
  <si>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</si>
  <si>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</si>
  <si>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</si>
  <si>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</si>
  <si>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</si>
  <si>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</si>
  <si>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</si>
  <si>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</si>
  <si>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</si>
  <si>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</si>
  <si>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</si>
  <si>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</si>
  <si>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</si>
  <si>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</si>
  <si>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</si>
  <si>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</si>
  <si>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</si>
  <si>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</si>
  <si>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</si>
  <si>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</si>
  <si>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</si>
  <si>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</si>
  <si>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</si>
  <si>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</si>
  <si>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</si>
  <si>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</si>
  <si>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</si>
  <si>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</si>
  <si>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</si>
  <si>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</si>
  <si>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</si>
  <si>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</si>
  <si>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</si>
  <si>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</si>
  <si>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</si>
  <si>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</si>
  <si>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</si>
  <si>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</si>
  <si>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</si>
  <si>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</si>
  <si>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</si>
  <si>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</si>
  <si>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</si>
  <si>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</si>
  <si>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</si>
  <si>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</si>
  <si>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</si>
  <si>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</si>
  <si>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</si>
  <si>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</si>
  <si>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</si>
  <si>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</si>
  <si>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</si>
  <si>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</si>
  <si>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</si>
  <si>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</si>
  <si>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</si>
  <si>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</si>
  <si>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</si>
  <si>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</si>
  <si>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</si>
  <si>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</si>
  <si>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</si>
  <si>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</si>
  <si>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</si>
  <si>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</si>
  <si>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</si>
  <si>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</si>
  <si>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</si>
  <si>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</si>
  <si>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</si>
  <si>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</si>
  <si>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</si>
  <si>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</si>
  <si>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</si>
  <si>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</si>
  <si>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</si>
  <si>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</si>
  <si>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</si>
  <si>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</si>
  <si>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</si>
  <si>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</si>
  <si>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</si>
  <si>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</si>
  <si>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</si>
  <si>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</si>
  <si>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</si>
  <si>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</si>
  <si>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</si>
  <si>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</si>
  <si>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</si>
  <si>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</si>
  <si>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</si>
  <si>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</si>
  <si>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</si>
  <si>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</si>
  <si>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</si>
  <si>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</si>
  <si>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</si>
  <si>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</si>
  <si>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</si>
  <si>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</si>
  <si>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</si>
  <si>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</si>
  <si>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</si>
  <si>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</si>
  <si>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</si>
  <si>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</si>
  <si>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</si>
  <si>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</si>
  <si>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</si>
  <si>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</si>
  <si>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</si>
  <si>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</si>
  <si>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</si>
  <si>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</si>
  <si>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</si>
  <si>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</si>
  <si>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</si>
  <si>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</si>
  <si>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</si>
  <si>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</si>
  <si>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</si>
  <si>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</si>
  <si>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</si>
  <si>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</si>
  <si>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</si>
  <si>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</si>
  <si>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</si>
  <si>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</si>
  <si>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</si>
  <si>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</si>
  <si>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</si>
  <si>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</si>
  <si>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</si>
  <si>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</si>
  <si>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</si>
  <si>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</si>
  <si>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</si>
  <si>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</si>
  <si>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</si>
  <si>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</si>
  <si>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</si>
  <si>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</si>
  <si>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</si>
  <si>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</si>
  <si>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</si>
  <si>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</si>
  <si>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</si>
  <si>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</si>
  <si>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</si>
  <si>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</si>
  <si>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</si>
  <si>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</si>
  <si>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</si>
  <si>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</si>
  <si>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</si>
  <si>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</si>
  <si>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</si>
  <si>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</si>
  <si>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</si>
  <si>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</si>
  <si>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</si>
  <si>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</si>
  <si>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</si>
  <si>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</si>
  <si>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</si>
  <si>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</si>
  <si>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</si>
  <si>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</si>
  <si>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</si>
  <si>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</si>
  <si>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</si>
  <si>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</si>
  <si>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</si>
  <si>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</si>
  <si>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</si>
  <si>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</si>
  <si>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</si>
  <si>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</si>
  <si>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</si>
  <si>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</si>
  <si>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</si>
  <si>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</si>
  <si>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</si>
  <si>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</si>
  <si>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</si>
  <si>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</si>
  <si>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</si>
  <si>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</si>
  <si>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</si>
  <si>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</si>
  <si>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</si>
  <si>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</si>
  <si>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</si>
  <si>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</si>
  <si>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</si>
  <si>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</si>
  <si>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</si>
  <si>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</si>
  <si>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</si>
  <si>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</si>
  <si>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</si>
  <si>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</si>
  <si>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</si>
  <si>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</si>
  <si>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</si>
  <si>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</si>
  <si>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</si>
  <si>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</si>
  <si>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</si>
  <si>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</si>
  <si>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</si>
  <si>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</si>
  <si>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</si>
  <si>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</si>
  <si>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</si>
  <si>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</si>
  <si>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</si>
  <si>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</si>
  <si>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</si>
  <si>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</si>
  <si>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</si>
  <si>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</si>
  <si>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</si>
  <si>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</si>
  <si>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</si>
  <si>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</si>
  <si>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</si>
  <si>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</si>
  <si>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</si>
  <si>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</si>
  <si>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</si>
  <si>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</si>
  <si>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</si>
  <si>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</si>
  <si>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</si>
  <si>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</si>
  <si>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</si>
  <si>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</si>
  <si>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</si>
  <si>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</si>
  <si>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</si>
  <si>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</si>
  <si>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</si>
  <si>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</si>
  <si>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</si>
  <si>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</si>
  <si>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</si>
  <si>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</si>
  <si>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</si>
  <si>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</si>
  <si>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</si>
  <si>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</si>
  <si>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</si>
  <si>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</si>
  <si>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</si>
  <si>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</si>
  <si>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</si>
  <si>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</si>
  <si>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</si>
  <si>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</si>
  <si>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</si>
  <si>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</si>
  <si>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</si>
  <si>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</si>
  <si>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</si>
  <si>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</si>
  <si>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</si>
  <si>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</si>
  <si>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</si>
  <si>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</si>
  <si>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</si>
  <si>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</si>
  <si>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</si>
  <si>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</si>
  <si>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</si>
  <si>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</si>
  <si>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</si>
  <si>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</si>
  <si>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</si>
  <si>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</si>
  <si>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</si>
  <si>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</si>
  <si>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</si>
  <si>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</si>
  <si>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</si>
  <si>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</si>
  <si>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</si>
  <si>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</si>
  <si>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</si>
  <si>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</si>
  <si>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</si>
  <si>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</si>
  <si>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</si>
  <si>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</si>
  <si>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</si>
  <si>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</si>
  <si>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</si>
  <si>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</si>
  <si>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</si>
  <si>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</si>
  <si>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</si>
  <si>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</si>
  <si>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</si>
  <si>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</si>
  <si>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</si>
  <si>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</si>
  <si>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</si>
  <si>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</si>
  <si>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</si>
  <si>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</si>
  <si>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</si>
  <si>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</si>
  <si>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</si>
  <si>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</si>
  <si>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</si>
  <si>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</si>
  <si>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</si>
  <si>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</si>
  <si>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</si>
  <si>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</si>
  <si>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</si>
  <si>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</si>
  <si>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</si>
  <si>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</si>
  <si>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</si>
  <si>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</si>
  <si>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</si>
  <si>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</si>
  <si>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</si>
  <si>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</si>
  <si>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</si>
  <si>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</si>
  <si>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</si>
  <si>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</si>
  <si>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</si>
  <si>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</si>
  <si>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</si>
  <si>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</si>
  <si>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</si>
  <si>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</si>
  <si>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</si>
  <si>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</si>
  <si>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</si>
  <si>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</si>
  <si>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</si>
  <si>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</si>
  <si>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</si>
  <si>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</si>
  <si>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</si>
  <si>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</si>
  <si>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</si>
  <si>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</si>
  <si>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</si>
  <si>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</si>
  <si>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</si>
  <si>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</si>
  <si>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</si>
  <si>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</si>
  <si>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</si>
  <si>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</si>
  <si>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</si>
  <si>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</si>
  <si>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</si>
  <si>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</si>
  <si>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</si>
  <si>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</si>
  <si>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</si>
  <si>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</si>
  <si>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</si>
  <si>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</si>
  <si>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</si>
  <si>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</si>
  <si>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</si>
  <si>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</si>
  <si>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</si>
  <si>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</si>
  <si>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</si>
  <si>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</si>
  <si>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</si>
  <si>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</si>
  <si>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</si>
  <si>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</si>
  <si>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</si>
  <si>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</si>
  <si>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</si>
  <si>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</si>
  <si>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</si>
  <si>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</si>
  <si>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</si>
  <si>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</si>
  <si>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</si>
  <si>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</si>
  <si>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</si>
  <si>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</si>
  <si>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</si>
  <si>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</si>
  <si>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</si>
  <si>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</si>
  <si>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</si>
  <si>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</si>
  <si>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</si>
  <si>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</si>
  <si>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</si>
  <si>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</si>
  <si>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</si>
  <si>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</si>
  <si>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</si>
  <si>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</si>
  <si>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</si>
  <si>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</si>
  <si>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</si>
  <si>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</si>
  <si>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</si>
  <si>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</si>
  <si>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</si>
  <si>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</si>
  <si>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</si>
  <si>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</si>
  <si>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</si>
  <si>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</si>
  <si>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</si>
  <si>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</si>
  <si>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</si>
  <si>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</si>
  <si>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</si>
  <si>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</si>
  <si>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</si>
  <si>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</si>
  <si>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</si>
  <si>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</si>
  <si>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</si>
  <si>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</si>
  <si>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</si>
  <si>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</si>
  <si>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</si>
  <si>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</si>
  <si>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</si>
  <si>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</si>
  <si>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</si>
  <si>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</si>
  <si>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</si>
  <si>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</si>
  <si>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</si>
  <si>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</si>
  <si>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</si>
  <si>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</si>
  <si>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</si>
  <si>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</si>
  <si>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</si>
  <si>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</si>
  <si>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</si>
  <si>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</si>
  <si>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</si>
  <si>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</si>
  <si>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</si>
  <si>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</si>
  <si>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</si>
  <si>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</si>
  <si>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</si>
  <si>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</si>
  <si>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</si>
  <si>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</si>
  <si>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</si>
  <si>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</si>
  <si>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</si>
  <si>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</si>
  <si>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</si>
  <si>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</si>
  <si>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</si>
  <si>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</si>
  <si>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</si>
  <si>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</si>
  <si>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</si>
  <si>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</si>
  <si>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</si>
  <si>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</si>
  <si>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</si>
  <si>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</si>
  <si>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</si>
  <si>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</si>
  <si>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</si>
  <si>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</si>
  <si>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</si>
  <si>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</si>
  <si>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</si>
  <si>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</si>
  <si>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</si>
  <si>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</si>
  <si>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</si>
  <si>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</si>
  <si>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</si>
  <si>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</si>
  <si>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</si>
  <si>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</si>
  <si>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</si>
  <si>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</si>
  <si>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</si>
  <si>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</si>
  <si>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</si>
  <si>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</si>
  <si>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</si>
  <si>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</si>
  <si>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</si>
  <si>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</si>
  <si>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</si>
  <si>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</si>
  <si>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</si>
  <si>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</si>
  <si>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</si>
  <si>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</si>
  <si>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</si>
  <si>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</si>
  <si>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</si>
  <si>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</si>
  <si>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</si>
  <si>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</si>
  <si>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</si>
  <si>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</si>
  <si>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</si>
  <si>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</si>
  <si>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</si>
  <si>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</si>
  <si>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</si>
  <si>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</si>
  <si>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</si>
  <si>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</si>
  <si>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</si>
  <si>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</si>
  <si>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</si>
  <si>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</si>
  <si>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</si>
  <si>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</si>
  <si>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</si>
  <si>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</si>
  <si>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</si>
  <si>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</si>
  <si>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</si>
  <si>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</si>
  <si>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</si>
  <si>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</si>
  <si>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</si>
  <si>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</si>
  <si>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</si>
  <si>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</si>
  <si>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</si>
  <si>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</si>
  <si>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</si>
  <si>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</si>
  <si>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</si>
  <si>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</si>
  <si>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</si>
  <si>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</si>
  <si>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</si>
  <si>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</si>
  <si>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</si>
  <si>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</si>
  <si>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</si>
  <si>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</si>
  <si>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</si>
  <si>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</si>
  <si>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</si>
  <si>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</si>
  <si>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</si>
  <si>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</si>
  <si>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</si>
  <si>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</si>
  <si>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</si>
  <si>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</si>
  <si>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</si>
  <si>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</si>
  <si>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</si>
  <si>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</si>
  <si>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</si>
  <si>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</si>
  <si>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</si>
  <si>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</si>
  <si>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</si>
  <si>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</si>
  <si>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</si>
  <si>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</si>
  <si>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</si>
  <si>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</si>
  <si>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</si>
  <si>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</si>
  <si>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</si>
  <si>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</si>
  <si>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</si>
  <si>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</si>
  <si>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</si>
  <si>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</si>
  <si>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</si>
  <si>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</si>
  <si>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</si>
  <si>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</si>
  <si>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</si>
  <si>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</si>
  <si>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</si>
  <si>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</si>
  <si>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</si>
  <si>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</si>
  <si>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</si>
  <si>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</si>
  <si>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</si>
  <si>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</si>
  <si>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</si>
  <si>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</si>
  <si>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</si>
  <si>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</si>
  <si>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</si>
  <si>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</si>
  <si>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</si>
  <si>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</si>
  <si>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</si>
  <si>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</si>
  <si>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</si>
  <si>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</si>
  <si>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</si>
  <si>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</si>
  <si>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</si>
  <si>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</si>
  <si>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</si>
  <si>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</si>
  <si>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</si>
  <si>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</si>
  <si>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</si>
  <si>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</si>
  <si>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</si>
  <si>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</si>
  <si>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</si>
  <si>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</si>
  <si>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</si>
  <si>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</si>
  <si>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</si>
  <si>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</si>
  <si>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</si>
  <si>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</si>
  <si>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</si>
  <si>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</si>
  <si>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</si>
  <si>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</si>
  <si>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</si>
  <si>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</si>
  <si>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</si>
  <si>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</si>
  <si>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</si>
  <si>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</si>
  <si>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</si>
  <si>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</si>
  <si>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</si>
  <si>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</si>
  <si>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</si>
  <si>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</si>
  <si>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</si>
  <si>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</si>
  <si>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</si>
  <si>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</si>
  <si>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</si>
  <si>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</si>
  <si>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</si>
  <si>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</si>
  <si>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</si>
  <si>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</si>
  <si>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</si>
  <si>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</si>
  <si>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</si>
  <si>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</si>
  <si>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</si>
  <si>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</si>
  <si>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</si>
  <si>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</si>
  <si>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</si>
  <si>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</si>
  <si>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</si>
  <si>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</si>
  <si>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</si>
  <si>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</si>
  <si>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</si>
  <si>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</si>
  <si>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</si>
  <si>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</si>
  <si>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</si>
  <si>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</si>
  <si>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</si>
  <si>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</si>
  <si>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</si>
  <si>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</si>
  <si>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</si>
  <si>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</si>
  <si>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</si>
  <si>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</si>
  <si>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</si>
  <si>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</si>
  <si>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</si>
  <si>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</si>
  <si>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</si>
  <si>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</si>
  <si>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</si>
  <si>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</si>
  <si>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</si>
  <si>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</si>
  <si>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</si>
  <si>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</si>
  <si>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</si>
  <si>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</si>
  <si>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</si>
  <si>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</si>
  <si>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</si>
  <si>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</si>
  <si>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</si>
  <si>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</si>
  <si>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</si>
  <si>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</si>
  <si>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</si>
  <si>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</si>
  <si>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</si>
  <si>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</si>
  <si>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</si>
  <si>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</si>
  <si>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</si>
  <si>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</si>
  <si>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</si>
  <si>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</si>
  <si>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</si>
  <si>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</si>
  <si>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</si>
  <si>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</si>
  <si>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</si>
  <si>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</si>
  <si>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</si>
  <si>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</si>
  <si>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</si>
  <si>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</si>
  <si>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</si>
  <si>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</si>
  <si>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</si>
  <si>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</si>
  <si>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</si>
  <si>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</si>
  <si>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</si>
  <si>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</si>
  <si>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</si>
  <si>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</si>
  <si>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</si>
  <si>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</si>
  <si>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</si>
  <si>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</si>
  <si>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</si>
  <si>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</si>
  <si>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</si>
  <si>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</si>
  <si>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</si>
  <si>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</si>
  <si>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</si>
  <si>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</si>
  <si>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</si>
  <si>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</si>
  <si>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</si>
  <si>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</si>
  <si>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</si>
  <si>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</si>
  <si>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</si>
  <si>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</si>
  <si>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</si>
  <si>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</si>
  <si>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</si>
  <si>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</si>
  <si>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</si>
  <si>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</si>
  <si>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</si>
  <si>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</si>
  <si>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</si>
  <si>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</si>
  <si>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</si>
  <si>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</si>
  <si>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</si>
  <si>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</si>
  <si>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</si>
  <si>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</si>
  <si>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</si>
  <si>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</si>
  <si>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</si>
  <si>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</si>
  <si>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</si>
  <si>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</si>
  <si>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</si>
  <si>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</si>
  <si>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</si>
  <si>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</si>
  <si>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</si>
  <si>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</si>
  <si>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</si>
  <si>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</si>
  <si>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</si>
  <si>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</si>
  <si>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</si>
  <si>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</si>
  <si>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</si>
  <si>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</si>
  <si>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</si>
  <si>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</si>
  <si>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</si>
  <si>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</si>
  <si>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</si>
  <si>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</si>
  <si>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</si>
  <si>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</si>
  <si>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</si>
  <si>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</si>
  <si>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</si>
  <si>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</si>
  <si>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</si>
  <si>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</si>
  <si>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</si>
  <si>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</si>
  <si>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</si>
  <si>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</si>
  <si>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</si>
  <si>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</si>
  <si>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</si>
  <si>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</si>
  <si>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</si>
  <si>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</si>
  <si>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</si>
  <si>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</si>
  <si>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</si>
  <si>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</si>
  <si>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</si>
  <si>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</si>
  <si>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</si>
  <si>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</si>
  <si>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</si>
  <si>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</si>
  <si>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</si>
  <si>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</si>
  <si>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</si>
  <si>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</si>
  <si>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</si>
  <si>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</si>
  <si>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</si>
  <si>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</si>
  <si>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</si>
  <si>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</si>
  <si>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</si>
  <si>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</si>
  <si>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</si>
  <si>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</si>
  <si>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</si>
  <si>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</si>
  <si>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</si>
  <si>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</si>
  <si>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</si>
  <si>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</si>
  <si>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</si>
  <si>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</si>
  <si>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</si>
  <si>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</si>
  <si>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</si>
  <si>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</si>
  <si>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</si>
  <si>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</si>
  <si>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</si>
  <si>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</si>
  <si>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</si>
  <si>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</si>
  <si>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</si>
  <si>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</si>
  <si>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</si>
  <si>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</si>
  <si>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</si>
  <si>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</si>
  <si>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</si>
  <si>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</si>
  <si>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</si>
  <si>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</si>
  <si>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</si>
  <si>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</si>
  <si>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</si>
  <si>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</si>
  <si>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</si>
  <si>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</si>
  <si>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</si>
  <si>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</si>
  <si>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</si>
  <si>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</si>
  <si>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</si>
  <si>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</si>
  <si>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</si>
  <si>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</si>
  <si>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</si>
  <si>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</si>
  <si>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</si>
  <si>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</si>
  <si>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</si>
  <si>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</si>
  <si>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</si>
  <si>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</si>
  <si>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</si>
  <si>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</si>
  <si>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</si>
  <si>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</si>
  <si>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</si>
  <si>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</si>
  <si>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</si>
  <si>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</si>
  <si>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</si>
  <si>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</si>
  <si>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</si>
  <si>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</si>
  <si>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</si>
  <si>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</si>
  <si>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</si>
  <si>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</si>
  <si>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</si>
  <si>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</si>
  <si>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</si>
  <si>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</si>
  <si>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</si>
  <si>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</si>
  <si>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</si>
  <si>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</si>
  <si>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</si>
  <si>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</si>
  <si>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</si>
  <si>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</si>
  <si>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</si>
  <si>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</si>
  <si>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</si>
  <si>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</si>
  <si>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</si>
  <si>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</si>
  <si>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</si>
  <si>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</si>
  <si>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</si>
  <si>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</si>
  <si>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</si>
  <si>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</si>
  <si>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</si>
  <si>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</si>
  <si>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</si>
  <si>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</si>
  <si>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</si>
  <si>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</si>
  <si>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</si>
  <si>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</si>
  <si>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</si>
  <si>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</si>
  <si>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</si>
  <si>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</si>
  <si>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</si>
  <si>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</si>
  <si>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</si>
  <si>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</si>
  <si>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</si>
  <si>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</si>
  <si>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</si>
  <si>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</si>
  <si>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</si>
  <si>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</si>
  <si>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</si>
  <si>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</si>
  <si>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</si>
  <si>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</si>
  <si>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</si>
  <si>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</si>
  <si>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</si>
  <si>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</si>
  <si>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</si>
  <si>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</si>
  <si>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</si>
  <si>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</si>
  <si>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</si>
  <si>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</si>
  <si>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</si>
  <si>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</si>
  <si>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</si>
  <si>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</si>
  <si>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</si>
  <si>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</si>
  <si>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</si>
  <si>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</si>
  <si>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</si>
  <si>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</si>
  <si>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</si>
  <si>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</si>
  <si>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</si>
  <si>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</si>
  <si>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</si>
  <si>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</si>
  <si>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</si>
  <si>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</si>
  <si>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</si>
  <si>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</si>
  <si>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</si>
  <si>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</si>
  <si>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</si>
  <si>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</si>
  <si>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</si>
  <si>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</si>
  <si>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</si>
  <si>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</si>
  <si>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</si>
  <si>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</si>
  <si>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</si>
  <si>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</si>
  <si>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</si>
  <si>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</si>
  <si>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</si>
  <si>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</si>
  <si>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</si>
  <si>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</si>
  <si>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</si>
  <si>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</si>
  <si>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</si>
  <si>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</si>
  <si>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</si>
  <si>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</si>
  <si>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</si>
  <si>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</si>
  <si>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</si>
  <si>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</si>
  <si>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</si>
  <si>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</si>
  <si>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</si>
  <si>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</si>
  <si>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</si>
  <si>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</si>
  <si>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</si>
  <si>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</si>
  <si>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</si>
  <si>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</si>
  <si>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</si>
  <si>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</si>
  <si>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</si>
  <si>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</si>
  <si>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</si>
  <si>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</si>
  <si>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</si>
  <si>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</si>
  <si>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</si>
  <si>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</si>
  <si>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</si>
  <si>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</si>
  <si>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</si>
  <si>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</si>
  <si>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</si>
  <si>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</si>
  <si>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</si>
  <si>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</si>
  <si>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</si>
  <si>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</si>
  <si>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</si>
  <si>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</si>
  <si>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</si>
  <si>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</si>
  <si>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</si>
  <si>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</si>
  <si>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</si>
  <si>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</si>
  <si>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</si>
  <si>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</si>
  <si>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</si>
  <si>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</si>
  <si>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</si>
  <si>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</si>
  <si>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</si>
  <si>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</si>
  <si>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</si>
  <si>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</si>
  <si>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</si>
  <si>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</si>
  <si>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</si>
  <si>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</si>
  <si>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</si>
  <si>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</si>
  <si>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</si>
  <si>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</si>
  <si>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</si>
  <si>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</si>
  <si>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</si>
  <si>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</si>
  <si>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</si>
  <si>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</si>
  <si>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</si>
  <si>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</si>
  <si>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</si>
  <si>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</si>
  <si>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</si>
  <si>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</si>
  <si>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</si>
  <si>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</si>
  <si>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</si>
  <si>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</si>
  <si>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</si>
  <si>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</si>
  <si>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</si>
  <si>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</si>
  <si>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</si>
  <si>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</si>
  <si>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</si>
  <si>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</si>
  <si>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</si>
  <si>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</si>
  <si>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</si>
  <si>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</si>
  <si>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</si>
  <si>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</si>
  <si>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</si>
  <si>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</si>
  <si>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</si>
  <si>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</si>
  <si>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</si>
  <si>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</si>
  <si>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</si>
  <si>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</si>
  <si>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</si>
  <si>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</si>
  <si>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</si>
  <si>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</si>
  <si>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</si>
  <si>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</si>
  <si>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</si>
  <si>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</si>
  <si>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</si>
  <si>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</si>
  <si>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</si>
  <si>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</si>
  <si>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</si>
  <si>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</si>
  <si>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</si>
  <si>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</si>
  <si>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</si>
  <si>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</si>
  <si>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</si>
  <si>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</si>
  <si>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</si>
  <si>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</si>
  <si>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</si>
  <si>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</si>
  <si>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</si>
  <si>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</si>
  <si>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</si>
  <si>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</si>
  <si>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</si>
  <si>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</si>
  <si>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</si>
  <si>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</si>
  <si>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</si>
  <si>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</si>
  <si>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</si>
  <si>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</si>
  <si>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</si>
  <si>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</si>
  <si>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</si>
  <si>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</si>
  <si>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</si>
  <si>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</si>
  <si>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</si>
  <si>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</si>
  <si>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</si>
  <si>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</si>
  <si>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</si>
  <si>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</si>
  <si>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</si>
  <si>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</si>
  <si>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</si>
  <si>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</si>
  <si>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</si>
  <si>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</si>
  <si>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</si>
  <si>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</si>
  <si>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</si>
  <si>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</si>
  <si>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</si>
  <si>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</si>
  <si>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</si>
  <si>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</si>
  <si>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</si>
  <si>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</si>
  <si>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</si>
  <si>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</si>
  <si>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</si>
  <si>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</si>
  <si>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</si>
  <si>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</si>
  <si>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</si>
  <si>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</si>
  <si>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</si>
  <si>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</si>
  <si>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</si>
  <si>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</si>
  <si>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</si>
  <si>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</si>
  <si>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</si>
  <si>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</si>
  <si>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</si>
  <si>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</si>
  <si>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</si>
  <si>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</si>
  <si>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</si>
  <si>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</si>
  <si>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</si>
  <si>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</si>
  <si>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</si>
  <si>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</si>
  <si>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</si>
  <si>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</si>
  <si>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</si>
  <si>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</si>
  <si>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</si>
  <si>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</si>
  <si>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</si>
  <si>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</si>
  <si>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</si>
  <si>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</si>
  <si>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</si>
  <si>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</si>
  <si>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</si>
  <si>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</si>
  <si>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</si>
  <si>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</si>
  <si>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</si>
  <si>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</si>
  <si>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</si>
  <si>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</si>
  <si>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</si>
  <si>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</si>
  <si>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</si>
  <si>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</si>
  <si>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</si>
  <si>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</si>
  <si>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</si>
  <si>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</si>
  <si>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</si>
  <si>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</si>
  <si>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</si>
  <si>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</si>
  <si>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</si>
  <si>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</si>
  <si>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</si>
  <si>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</si>
  <si>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</si>
  <si>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</si>
  <si>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</si>
  <si>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</si>
  <si>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</si>
  <si>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</si>
  <si>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</si>
  <si>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</si>
  <si>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</si>
  <si>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</si>
  <si>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</si>
  <si>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</si>
  <si>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</si>
  <si>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</si>
  <si>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</si>
  <si>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</si>
  <si>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</si>
  <si>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</si>
  <si>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</si>
  <si>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</si>
  <si>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</si>
  <si>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</si>
  <si>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</si>
  <si>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</si>
  <si>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</si>
  <si>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</si>
  <si>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</si>
  <si>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</si>
  <si>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</si>
  <si>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</si>
  <si>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</si>
  <si>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</si>
  <si>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</si>
  <si>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</si>
  <si>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</si>
  <si>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</si>
  <si>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</si>
  <si>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</si>
  <si>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</si>
  <si>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</si>
  <si>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</si>
  <si>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</si>
  <si>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</si>
  <si>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</si>
  <si>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</si>
  <si>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</si>
  <si>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</si>
  <si>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</si>
  <si>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</si>
  <si>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</si>
  <si>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</si>
  <si>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</si>
  <si>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</si>
  <si>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</si>
  <si>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</si>
  <si>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</si>
  <si>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</si>
  <si>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</si>
  <si>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</si>
  <si>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</si>
  <si>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</si>
  <si>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</si>
  <si>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</si>
  <si>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</si>
  <si>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</si>
  <si>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</si>
  <si>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</si>
  <si>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</si>
  <si>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</si>
  <si>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</si>
  <si>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</si>
  <si>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</si>
  <si>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</si>
  <si>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</si>
  <si>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</si>
  <si>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</si>
  <si>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</si>
  <si>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</si>
  <si>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</si>
  <si>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</si>
  <si>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</si>
  <si>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</si>
  <si>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</si>
  <si>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</si>
  <si>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</si>
  <si>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</si>
  <si>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</si>
  <si>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</si>
  <si>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</si>
  <si>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</si>
  <si>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</si>
  <si>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</si>
  <si>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</si>
  <si>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</si>
  <si>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</si>
  <si>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</si>
  <si>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</si>
  <si>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</si>
  <si>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</si>
  <si>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</si>
  <si>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</si>
  <si>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</si>
  <si>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</si>
  <si>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</si>
  <si>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</si>
  <si>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</si>
  <si>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</si>
  <si>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</si>
  <si>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</si>
  <si>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</si>
  <si>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</si>
  <si>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</si>
  <si>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</si>
  <si>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</si>
  <si>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</si>
  <si>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</si>
  <si>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</si>
  <si>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</si>
  <si>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</si>
  <si>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</si>
  <si>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</si>
  <si>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</si>
  <si>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</si>
  <si>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</si>
  <si>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</si>
  <si>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</si>
  <si>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</si>
  <si>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</si>
  <si>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</si>
  <si>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</si>
  <si>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</si>
  <si>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</si>
  <si>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</si>
  <si>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</si>
  <si>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</si>
  <si>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</si>
  <si>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</si>
  <si>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</si>
  <si>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</si>
  <si>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</si>
  <si>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</si>
  <si>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</si>
  <si>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</si>
  <si>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</si>
  <si>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</si>
  <si>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</si>
  <si>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</si>
  <si>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</si>
  <si>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</si>
  <si>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</si>
  <si>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</si>
  <si>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</si>
  <si>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</si>
  <si>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</si>
  <si>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</si>
  <si>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</si>
  <si>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</si>
  <si>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</si>
  <si>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</si>
  <si>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</si>
  <si>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</si>
  <si>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</si>
  <si>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</si>
  <si>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</si>
  <si>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</si>
  <si>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</si>
  <si>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</si>
  <si>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</si>
  <si>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</si>
  <si>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</si>
  <si>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</si>
  <si>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</si>
  <si>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</si>
  <si>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</si>
  <si>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</si>
  <si>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</si>
  <si>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</si>
  <si>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</si>
  <si>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</si>
  <si>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</si>
  <si>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</si>
  <si>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</si>
  <si>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</si>
  <si>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</si>
  <si>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</si>
  <si>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</si>
  <si>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</si>
  <si>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</si>
  <si>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</si>
  <si>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</si>
  <si>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</si>
  <si>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</si>
  <si>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</si>
  <si>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</si>
  <si>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</si>
  <si>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</si>
  <si>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</si>
  <si>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</si>
  <si>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</si>
  <si>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</si>
  <si>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</si>
  <si>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</si>
  <si>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</si>
  <si>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</si>
  <si>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</si>
  <si>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</si>
  <si>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</si>
  <si>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</si>
  <si>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</si>
  <si>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</si>
  <si>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</si>
  <si>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</si>
  <si>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</si>
  <si>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</si>
  <si>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</si>
  <si>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</si>
  <si>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</si>
  <si>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</si>
  <si>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</si>
  <si>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</si>
  <si>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</si>
  <si>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</si>
  <si>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</si>
  <si>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</si>
  <si>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</si>
  <si>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</si>
  <si>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</si>
  <si>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</si>
  <si>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</si>
  <si>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</si>
  <si>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</si>
  <si>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</si>
  <si>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</si>
  <si>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</si>
  <si>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</si>
  <si>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</si>
  <si>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</si>
  <si>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</si>
  <si>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</si>
  <si>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</si>
  <si>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</si>
  <si>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</si>
  <si>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</si>
  <si>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</si>
  <si>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</si>
  <si>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</si>
  <si>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</si>
  <si>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</si>
  <si>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</si>
  <si>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</si>
  <si>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</si>
  <si>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</si>
  <si>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</si>
  <si>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</si>
  <si>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</si>
  <si>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</si>
  <si>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</si>
  <si>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</si>
  <si>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</si>
  <si>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</si>
  <si>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</si>
  <si>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</si>
  <si>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</si>
  <si>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</si>
  <si>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</si>
  <si>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</si>
  <si>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</si>
  <si>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</si>
  <si>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</si>
  <si>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</si>
  <si>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</si>
  <si>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</si>
  <si>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</si>
  <si>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</si>
  <si>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</si>
  <si>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</si>
  <si>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</si>
  <si>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</si>
  <si>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</si>
  <si>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</si>
  <si>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</si>
  <si>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</si>
  <si>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</si>
  <si>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</si>
  <si>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</si>
  <si>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</si>
  <si>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</si>
  <si>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</si>
  <si>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</si>
  <si>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</si>
  <si>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</si>
  <si>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</si>
  <si>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</si>
  <si>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</si>
  <si>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</si>
  <si>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</si>
  <si>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</si>
  <si>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</si>
  <si>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</si>
  <si>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</si>
  <si>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</si>
  <si>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</si>
  <si>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</si>
  <si>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</si>
  <si>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</si>
  <si>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</si>
  <si>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</si>
  <si>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</si>
  <si>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</si>
  <si>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</si>
  <si>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</si>
  <si>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</si>
  <si>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</si>
  <si>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</si>
  <si>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</si>
  <si>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</si>
  <si>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</si>
  <si>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</si>
  <si>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</si>
  <si>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</si>
  <si>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</si>
  <si>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</si>
  <si>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</si>
  <si>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</si>
  <si>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</si>
  <si>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</si>
  <si>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</si>
  <si>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</si>
  <si>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</si>
  <si>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</si>
  <si>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</si>
  <si>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</si>
  <si>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</si>
  <si>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</si>
  <si>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</si>
  <si>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</si>
  <si>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</si>
  <si>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</si>
  <si>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</si>
  <si>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</si>
  <si>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</si>
  <si>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</si>
  <si>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</si>
  <si>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</si>
  <si>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</si>
  <si>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</si>
  <si>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</si>
  <si>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</si>
  <si>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</si>
  <si>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</si>
  <si>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</si>
  <si>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</si>
  <si>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</si>
  <si>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</si>
  <si>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</si>
  <si>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</si>
  <si>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</si>
  <si>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</si>
  <si>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</si>
  <si>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</si>
  <si>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</si>
  <si>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</si>
  <si>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</si>
  <si>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</si>
  <si>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</si>
  <si>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</si>
  <si>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</si>
  <si>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</si>
  <si>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</si>
  <si>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</si>
  <si>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</si>
  <si>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</si>
  <si>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</si>
  <si>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</si>
  <si>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</si>
  <si>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</si>
  <si>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</si>
  <si>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</si>
  <si>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</si>
  <si>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</si>
  <si>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</si>
  <si>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</si>
  <si>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</si>
  <si>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</si>
  <si>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</si>
  <si>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</si>
  <si>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</si>
  <si>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</si>
  <si>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</si>
  <si>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</si>
  <si>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</si>
  <si>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</si>
  <si>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</si>
  <si>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</si>
  <si>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</si>
  <si>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</si>
  <si>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</si>
  <si>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</si>
  <si>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</si>
  <si>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</si>
  <si>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</si>
  <si>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</si>
  <si>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</si>
  <si>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</si>
  <si>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</si>
  <si>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</si>
  <si>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</si>
  <si>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</si>
  <si>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</si>
  <si>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</si>
  <si>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</si>
  <si>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</si>
  <si>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</si>
  <si>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</si>
  <si>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</si>
  <si>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</si>
  <si>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</si>
  <si>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</si>
  <si>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</si>
  <si>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</si>
  <si>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</si>
  <si>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</si>
  <si>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</si>
  <si>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</si>
  <si>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</si>
  <si>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</si>
  <si>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</si>
  <si>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</si>
  <si>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</si>
  <si>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</si>
  <si>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</si>
  <si>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</si>
  <si>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</si>
  <si>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</si>
  <si>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</si>
  <si>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</si>
  <si>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</si>
  <si>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</si>
  <si>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</si>
  <si>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</si>
  <si>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</si>
  <si>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</si>
  <si>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</si>
  <si>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</si>
  <si>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</si>
  <si>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</si>
  <si>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</si>
  <si>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</si>
  <si>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</si>
  <si>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</si>
  <si>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</si>
  <si>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</si>
  <si>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</si>
  <si>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</si>
  <si>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</si>
  <si>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</si>
  <si>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</si>
  <si>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</si>
  <si>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</si>
  <si>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</si>
  <si>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</si>
  <si>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</si>
  <si>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</si>
  <si>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</si>
  <si>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</si>
  <si>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</si>
  <si>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</si>
  <si>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</si>
  <si>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</si>
  <si>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</si>
  <si>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</si>
  <si>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</si>
  <si>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</si>
  <si>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</si>
  <si>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</si>
  <si>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</si>
  <si>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</si>
  <si>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</si>
  <si>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</si>
  <si>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</si>
  <si>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</si>
  <si>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</si>
  <si>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</si>
  <si>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</si>
  <si>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</si>
  <si>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</si>
  <si>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</si>
  <si>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</si>
  <si>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</si>
  <si>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</si>
  <si>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</si>
  <si>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</si>
  <si>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</si>
  <si>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</si>
  <si>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</si>
  <si>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</si>
  <si>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</si>
  <si>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</si>
  <si>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</si>
  <si>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</si>
  <si>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</si>
  <si>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</si>
  <si>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</si>
  <si>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</si>
  <si>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</si>
  <si>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</si>
  <si>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</si>
  <si>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</si>
  <si>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</si>
  <si>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</si>
  <si>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</si>
  <si>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</si>
  <si>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</si>
  <si>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</si>
  <si>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</si>
  <si>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</si>
  <si>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</si>
  <si>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</si>
  <si>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</si>
  <si>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</si>
  <si>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</si>
  <si>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</si>
  <si>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</si>
  <si>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</si>
  <si>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</si>
  <si>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</si>
  <si>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</si>
  <si>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</si>
  <si>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</si>
  <si>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</si>
  <si>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</si>
  <si>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</si>
  <si>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</si>
  <si>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</si>
  <si>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</si>
  <si>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</si>
  <si>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</si>
  <si>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</si>
  <si>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</si>
  <si>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</si>
  <si>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</si>
  <si>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</si>
  <si>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</si>
  <si>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</si>
  <si>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</si>
  <si>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</si>
  <si>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</si>
  <si>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</si>
  <si>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</si>
  <si>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</si>
  <si>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</si>
  <si>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</si>
  <si>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</si>
  <si>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</si>
  <si>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</si>
  <si>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</si>
  <si>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</si>
  <si>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</si>
  <si>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</si>
  <si>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</si>
  <si>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</si>
  <si>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</si>
  <si>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</si>
  <si>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</si>
  <si>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</si>
  <si>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</si>
  <si>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</si>
  <si>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</si>
  <si>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</si>
  <si>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</si>
  <si>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</si>
  <si>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</si>
  <si>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</si>
  <si>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</si>
  <si>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</si>
  <si>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</si>
  <si>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</si>
  <si>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</si>
  <si>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</si>
  <si>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</si>
  <si>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</si>
  <si>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</si>
  <si>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</si>
  <si>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</si>
  <si>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</si>
  <si>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</si>
  <si>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</si>
  <si>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</si>
  <si>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</si>
  <si>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</si>
  <si>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</si>
  <si>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</si>
  <si>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</si>
  <si>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</si>
  <si>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</si>
  <si>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</si>
  <si>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</si>
  <si>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</si>
  <si>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</si>
  <si>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</si>
  <si>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</si>
  <si>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</si>
  <si>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</si>
  <si>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</si>
  <si>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</si>
  <si>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</si>
  <si>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</si>
  <si>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</si>
  <si>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</si>
  <si>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</si>
  <si>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</si>
  <si>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</si>
  <si>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</si>
  <si>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</si>
  <si>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</si>
  <si>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</si>
  <si>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</si>
  <si>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</si>
  <si>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</si>
  <si>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</si>
  <si>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</si>
  <si>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</si>
  <si>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</si>
  <si>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</si>
  <si>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</si>
  <si>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</si>
  <si>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</si>
  <si>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</si>
  <si>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</si>
  <si>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</si>
  <si>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</si>
  <si>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</si>
  <si>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</si>
  <si>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</si>
  <si>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</si>
  <si>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</si>
  <si>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</si>
  <si>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</si>
  <si>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</si>
  <si>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</si>
  <si>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</si>
  <si>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</si>
  <si>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</si>
  <si>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</si>
  <si>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</si>
  <si>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</si>
  <si>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</si>
  <si>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</si>
  <si>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</si>
  <si>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</si>
  <si>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</si>
  <si>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</si>
  <si>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</si>
  <si>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</si>
  <si>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</si>
  <si>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</si>
  <si>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</si>
  <si>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</si>
  <si>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</si>
  <si>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</si>
  <si>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</si>
  <si>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</si>
  <si>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</si>
  <si>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</si>
  <si>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</si>
  <si>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</si>
  <si>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</si>
  <si>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</si>
  <si>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</si>
  <si>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</si>
  <si>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</si>
  <si>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</si>
  <si>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</si>
  <si>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</si>
  <si>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</si>
  <si>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</si>
  <si>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</si>
  <si>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</si>
  <si>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</si>
  <si>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</si>
  <si>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</si>
  <si>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</si>
  <si>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</si>
  <si>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</si>
  <si>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</si>
  <si>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</si>
  <si>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</si>
  <si>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</si>
  <si>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</si>
  <si>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</si>
  <si>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</si>
  <si>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</si>
  <si>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</si>
  <si>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</si>
  <si>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</si>
  <si>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</si>
  <si>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</si>
  <si>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</si>
  <si>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</si>
  <si>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</si>
  <si>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</si>
  <si>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</si>
  <si>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</si>
  <si>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</si>
  <si>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</si>
  <si>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</si>
  <si>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</si>
  <si>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</si>
  <si>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</si>
  <si>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</si>
  <si>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</si>
  <si>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</si>
  <si>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</si>
  <si>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</si>
  <si>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</si>
  <si>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</si>
  <si>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</si>
  <si>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</si>
  <si>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</si>
  <si>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</si>
  <si>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</si>
  <si>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</si>
  <si>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</si>
  <si>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</si>
  <si>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</si>
  <si>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</si>
  <si>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</si>
  <si>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</si>
  <si>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</si>
  <si>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</si>
  <si>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</si>
  <si>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</si>
  <si>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</si>
  <si>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</si>
  <si>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</si>
  <si>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</si>
  <si>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</si>
  <si>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</si>
  <si>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</si>
  <si>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</si>
  <si>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</si>
  <si>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</si>
  <si>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</si>
  <si>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</si>
  <si>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</si>
  <si>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</si>
  <si>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</si>
  <si>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</si>
  <si>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</si>
  <si>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</si>
  <si>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</si>
  <si>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</si>
  <si>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</si>
  <si>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</si>
  <si>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</si>
  <si>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</si>
  <si>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</si>
  <si>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</si>
  <si>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</si>
  <si>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</si>
  <si>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</si>
  <si>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</si>
  <si>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</si>
  <si>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</si>
  <si>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</si>
  <si>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</si>
  <si>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</si>
  <si>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</si>
  <si>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</si>
  <si>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</si>
  <si>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</si>
  <si>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</si>
  <si>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</si>
  <si>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</si>
  <si>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</si>
  <si>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</si>
  <si>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</si>
  <si>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</si>
  <si>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</si>
  <si>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</si>
  <si>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</si>
  <si>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</si>
  <si>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</si>
  <si>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</si>
  <si>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</si>
  <si>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</si>
  <si>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</si>
  <si>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</si>
  <si>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</si>
  <si>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</si>
  <si>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</si>
  <si>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</si>
  <si>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</si>
  <si>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</si>
  <si>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</si>
  <si>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</si>
  <si>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</si>
  <si>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</si>
  <si>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</si>
  <si>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</si>
  <si>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</si>
  <si>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</si>
  <si>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</si>
  <si>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</si>
  <si>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</si>
  <si>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</si>
  <si>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</si>
  <si>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</si>
  <si>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</si>
  <si>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</si>
  <si>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</si>
  <si>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</si>
  <si>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</si>
  <si>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</si>
  <si>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</si>
  <si>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</si>
  <si>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</si>
  <si>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</si>
  <si>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</si>
  <si>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</si>
  <si>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</si>
  <si>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</si>
  <si>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</si>
  <si>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</si>
  <si>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</si>
  <si>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</si>
  <si>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</si>
  <si>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</si>
  <si>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</si>
  <si>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</si>
  <si>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</si>
  <si>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</si>
  <si>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</si>
  <si>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</si>
  <si>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</si>
  <si>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</si>
  <si>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</si>
  <si>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</si>
  <si>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</si>
  <si>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</si>
  <si>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</si>
  <si>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</si>
  <si>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</si>
  <si>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</si>
  <si>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</si>
  <si>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</si>
  <si>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</si>
  <si>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</si>
  <si>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</si>
  <si>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</si>
  <si>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</si>
  <si>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</si>
  <si>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</si>
  <si>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</si>
  <si>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</si>
  <si>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</si>
  <si>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</si>
  <si>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</si>
  <si>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</si>
  <si>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</si>
  <si>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</si>
  <si>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</si>
  <si>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</si>
  <si>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</si>
  <si>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</si>
  <si>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</si>
  <si>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</si>
  <si>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</si>
  <si>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</si>
  <si>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</si>
  <si>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</si>
  <si>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</si>
  <si>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</si>
  <si>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</si>
  <si>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</si>
  <si>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</si>
  <si>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</si>
  <si>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</si>
  <si>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</si>
  <si>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</si>
  <si>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</si>
  <si>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</si>
  <si>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</si>
  <si>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</si>
  <si>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</si>
  <si>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</si>
  <si>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</si>
  <si>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</si>
  <si>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</si>
  <si>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</si>
  <si>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</si>
  <si>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</si>
  <si>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</si>
  <si>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</si>
  <si>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</si>
  <si>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</si>
  <si>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</si>
  <si>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</si>
  <si>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</si>
  <si>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</si>
  <si>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</si>
  <si>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</si>
  <si>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</si>
  <si>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</si>
  <si>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</si>
  <si>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</si>
  <si>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</si>
  <si>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</si>
  <si>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</si>
  <si>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</si>
  <si>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</si>
  <si>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</si>
  <si>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</si>
  <si>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</si>
  <si>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</si>
  <si>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</si>
  <si>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</si>
  <si>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</si>
  <si>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</si>
  <si>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</si>
  <si>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</si>
  <si>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</si>
  <si>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</si>
  <si>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</si>
  <si>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</si>
  <si>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</si>
  <si>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</si>
  <si>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</si>
  <si>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</si>
  <si>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</si>
  <si>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</si>
  <si>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</si>
  <si>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</si>
  <si>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</si>
  <si>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</si>
  <si>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</si>
  <si>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</si>
  <si>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</si>
  <si>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</si>
  <si>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</si>
  <si>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</si>
  <si>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</si>
  <si>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</si>
  <si>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</si>
  <si>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</si>
  <si>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</si>
  <si>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</si>
  <si>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</si>
  <si>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</si>
  <si>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</si>
  <si>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</si>
  <si>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</si>
  <si>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</si>
  <si>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</si>
  <si>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</si>
  <si>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</si>
  <si>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</si>
  <si>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</si>
  <si>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</si>
  <si>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</si>
  <si>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</si>
  <si>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</si>
  <si>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</si>
  <si>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</si>
  <si>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</si>
  <si>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</si>
  <si>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</si>
  <si>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</si>
  <si>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</si>
  <si>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</si>
  <si>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</si>
  <si>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</si>
  <si>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</si>
  <si>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</si>
  <si>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</si>
  <si>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</si>
  <si>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</si>
  <si>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</si>
  <si>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</si>
  <si>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</si>
  <si>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</si>
  <si>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</si>
  <si>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</si>
  <si>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</si>
  <si>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</si>
  <si>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</si>
  <si>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</si>
  <si>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</si>
  <si>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</si>
  <si>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</si>
  <si>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</si>
  <si>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</si>
  <si>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</si>
  <si>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</si>
  <si>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</si>
  <si>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</si>
  <si>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</si>
  <si>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</si>
  <si>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</si>
  <si>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</si>
  <si>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</si>
  <si>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</si>
  <si>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</si>
  <si>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</si>
  <si>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</si>
  <si>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</si>
  <si>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</si>
  <si>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</si>
  <si>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</si>
  <si>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</si>
  <si>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</si>
  <si>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</si>
  <si>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</si>
  <si>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</si>
  <si>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</si>
  <si>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</si>
  <si>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</si>
  <si>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</si>
  <si>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</si>
  <si>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</si>
  <si>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</si>
  <si>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</si>
  <si>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</si>
  <si>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</si>
  <si>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</si>
  <si>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</si>
  <si>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</si>
  <si>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</si>
  <si>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</si>
  <si>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</si>
  <si>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</si>
  <si>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</si>
  <si>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</si>
  <si>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</si>
  <si>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</si>
  <si>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</si>
  <si>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</si>
  <si>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</si>
  <si>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</si>
  <si>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</si>
  <si>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</si>
  <si>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</si>
  <si>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</si>
  <si>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</si>
  <si>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</si>
  <si>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</si>
  <si>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</si>
  <si>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</si>
  <si>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</si>
  <si>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</si>
  <si>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</si>
  <si>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</si>
  <si>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</si>
  <si>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</si>
  <si>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</si>
  <si>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</si>
  <si>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</si>
  <si>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</si>
  <si>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</si>
  <si>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</si>
  <si>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</si>
  <si>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</si>
  <si>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</si>
  <si>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</si>
  <si>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</si>
  <si>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</si>
  <si>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</si>
  <si>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</si>
  <si>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</si>
  <si>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</si>
  <si>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</si>
  <si>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</si>
  <si>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</si>
  <si>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</si>
  <si>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</si>
  <si>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</si>
  <si>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</si>
  <si>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</si>
  <si>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</si>
  <si>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</si>
  <si>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</si>
  <si>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</si>
  <si>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</si>
  <si>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</si>
  <si>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</si>
  <si>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</si>
  <si>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</si>
  <si>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</si>
  <si>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</si>
  <si>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</si>
  <si>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</si>
  <si>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</si>
  <si>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</si>
  <si>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</si>
  <si>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</si>
  <si>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</si>
  <si>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</si>
  <si>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</si>
  <si>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</si>
  <si>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</si>
  <si>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</si>
  <si>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</si>
  <si>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</si>
  <si>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</si>
  <si>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</si>
  <si>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</si>
  <si>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</si>
  <si>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</si>
  <si>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</si>
  <si>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</si>
  <si>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</si>
  <si>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</si>
  <si>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</si>
  <si>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</si>
  <si>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</si>
  <si>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</si>
  <si>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</si>
  <si>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</si>
  <si>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</si>
  <si>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</si>
  <si>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</si>
  <si>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</si>
  <si>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</si>
  <si>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</si>
  <si>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</si>
  <si>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</si>
  <si>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</si>
  <si>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</si>
  <si>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</si>
  <si>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</si>
  <si>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</si>
  <si>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</si>
  <si>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</si>
  <si>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</si>
  <si>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</si>
  <si>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</si>
  <si>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</si>
  <si>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</si>
  <si>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</si>
  <si>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</si>
  <si>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</si>
  <si>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</si>
  <si>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</si>
  <si>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</si>
  <si>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</si>
  <si>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</si>
  <si>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</si>
  <si>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</si>
  <si>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</si>
  <si>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</si>
  <si>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</si>
  <si>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</si>
  <si>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</si>
  <si>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</si>
  <si>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</si>
  <si>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</si>
  <si>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</si>
  <si>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</si>
  <si>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</si>
  <si>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</si>
  <si>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</si>
  <si>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</si>
  <si>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</si>
  <si>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</si>
  <si>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</si>
  <si>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</si>
  <si>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</si>
  <si>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</si>
  <si>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</si>
  <si>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</si>
  <si>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</si>
  <si>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</si>
  <si>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</si>
  <si>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</si>
  <si>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</si>
  <si>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</si>
  <si>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</si>
  <si>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</si>
  <si>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</si>
  <si>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</si>
  <si>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</si>
  <si>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</si>
  <si>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</si>
  <si>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</si>
  <si>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</si>
  <si>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</si>
  <si>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</si>
  <si>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</si>
  <si>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</si>
  <si>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</si>
  <si>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</si>
  <si>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</si>
  <si>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</si>
  <si>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</si>
  <si>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</si>
  <si>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</si>
  <si>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</si>
  <si>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</si>
  <si>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</si>
  <si>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</si>
  <si>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</si>
  <si>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</si>
  <si>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</si>
  <si>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</si>
  <si>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</si>
  <si>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</si>
  <si>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</si>
  <si>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</si>
  <si>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</si>
  <si>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</si>
  <si>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</si>
  <si>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</si>
  <si>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</si>
  <si>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</si>
  <si>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</si>
  <si>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</si>
  <si>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</si>
  <si>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</si>
  <si>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</si>
  <si>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</si>
  <si>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</si>
  <si>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</si>
  <si>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</si>
  <si>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</si>
  <si>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</si>
  <si>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</si>
  <si>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</si>
  <si>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</si>
  <si>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</si>
  <si>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</si>
  <si>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</si>
  <si>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</si>
  <si>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</si>
  <si>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</si>
  <si>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</si>
  <si>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</si>
  <si>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</si>
  <si>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</si>
  <si>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</si>
  <si>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</si>
  <si>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</si>
  <si>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</si>
  <si>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</si>
  <si>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</si>
  <si>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</si>
  <si>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</si>
  <si>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</si>
  <si>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</si>
  <si>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</si>
  <si>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</si>
  <si>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</si>
  <si>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</si>
  <si>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</si>
  <si>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</si>
  <si>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</si>
  <si>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</si>
  <si>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</si>
  <si>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</si>
  <si>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</si>
  <si>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</si>
  <si>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</si>
  <si>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</si>
  <si>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</si>
  <si>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</si>
  <si>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</si>
  <si>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</si>
  <si>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</si>
  <si>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</si>
  <si>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</si>
  <si>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</si>
  <si>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</si>
  <si>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</si>
  <si>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</si>
  <si>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</si>
  <si>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</si>
  <si>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</si>
  <si>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</si>
  <si>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</si>
  <si>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</si>
  <si>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</si>
  <si>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</si>
  <si>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</si>
  <si>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</si>
  <si>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</si>
  <si>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</si>
  <si>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</si>
  <si>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</si>
  <si>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</si>
  <si>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</si>
  <si>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</si>
  <si>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</si>
  <si>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</si>
  <si>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</si>
  <si>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</si>
  <si>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</si>
  <si>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</si>
  <si>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</si>
  <si>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</si>
  <si>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</si>
  <si>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</si>
  <si>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</si>
  <si>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</si>
  <si>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</si>
  <si>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</si>
  <si>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</si>
  <si>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</si>
  <si>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</si>
  <si>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</si>
  <si>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</si>
  <si>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</si>
  <si>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</si>
  <si>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</si>
  <si>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</si>
  <si>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</si>
  <si>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</si>
  <si>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</si>
  <si>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</si>
  <si>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</si>
  <si>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</si>
  <si>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</si>
  <si>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</si>
  <si>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</si>
  <si>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</si>
  <si>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</si>
  <si>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</si>
  <si>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</si>
  <si>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</si>
  <si>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</si>
  <si>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</si>
  <si>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</si>
  <si>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</si>
  <si>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</si>
  <si>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</si>
  <si>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</si>
  <si>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</si>
  <si>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</si>
  <si>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</si>
  <si>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</si>
  <si>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</si>
  <si>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</si>
  <si>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</si>
  <si>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</si>
  <si>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</si>
  <si>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</si>
  <si>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</si>
  <si>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</si>
  <si>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</si>
  <si>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</si>
  <si>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</si>
  <si>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</si>
  <si>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</si>
  <si>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</si>
  <si>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</si>
  <si>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</si>
  <si>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</si>
  <si>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</si>
  <si>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</si>
  <si>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</si>
  <si>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</si>
  <si>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</si>
  <si>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</si>
  <si>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</si>
  <si>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</si>
  <si>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</si>
  <si>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</si>
  <si>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</si>
  <si>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</si>
  <si>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</si>
  <si>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</si>
  <si>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</si>
  <si>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</si>
  <si>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</si>
  <si>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</si>
  <si>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</si>
  <si>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</si>
  <si>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</si>
  <si>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</si>
  <si>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</si>
  <si>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</si>
  <si>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</si>
  <si>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</si>
  <si>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</si>
  <si>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</si>
  <si>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</si>
  <si>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</si>
  <si>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</si>
  <si>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</si>
  <si>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</si>
  <si>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</si>
  <si>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</si>
  <si>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</si>
  <si>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</si>
  <si>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</si>
  <si>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</si>
  <si>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</si>
  <si>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</si>
  <si>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</si>
  <si>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</si>
  <si>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</si>
  <si>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</si>
  <si>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</si>
  <si>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</si>
  <si>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</si>
  <si>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</si>
  <si>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</si>
  <si>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</si>
  <si>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</si>
  <si>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</si>
  <si>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</si>
  <si>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</si>
  <si>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</si>
  <si>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</si>
  <si>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</si>
  <si>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</si>
  <si>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</si>
  <si>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</si>
  <si>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</si>
  <si>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</si>
  <si>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</si>
  <si>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</si>
  <si>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</si>
  <si>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</si>
  <si>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</si>
  <si>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</si>
  <si>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</si>
  <si>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</si>
  <si>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</si>
  <si>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</si>
  <si>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</si>
  <si>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</si>
  <si>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</si>
  <si>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</si>
  <si>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</si>
  <si>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</si>
  <si>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</si>
  <si>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</si>
  <si>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</si>
  <si>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</si>
  <si>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</si>
  <si>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</si>
  <si>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</si>
  <si>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</si>
  <si>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</si>
  <si>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</si>
  <si>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</si>
  <si>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</si>
  <si>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</si>
  <si>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</si>
  <si>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</si>
  <si>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</si>
  <si>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</si>
  <si>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</si>
  <si>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</si>
  <si>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</si>
  <si>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</si>
  <si>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</si>
  <si>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</si>
  <si>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</si>
  <si>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</si>
  <si>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</si>
  <si>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</si>
  <si>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</si>
  <si>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</si>
  <si>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</si>
  <si>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</si>
  <si>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</si>
  <si>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</si>
  <si>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</si>
  <si>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</si>
  <si>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</si>
  <si>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</si>
  <si>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</si>
  <si>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</si>
  <si>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</si>
  <si>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</si>
  <si>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</si>
  <si>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</si>
  <si>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</si>
  <si>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</si>
  <si>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</si>
  <si>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</si>
  <si>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</si>
  <si>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</si>
  <si>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</si>
  <si>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</si>
  <si>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</si>
  <si>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</si>
  <si>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</si>
  <si>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</si>
  <si>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</si>
  <si>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</si>
  <si>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</si>
  <si>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</si>
  <si>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</si>
  <si>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</si>
  <si>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</si>
  <si>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</si>
  <si>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</si>
  <si>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</si>
  <si>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</si>
  <si>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</si>
  <si>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</si>
  <si>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</si>
  <si>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</si>
  <si>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</si>
  <si>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</si>
  <si>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</si>
  <si>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</si>
  <si>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</si>
  <si>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</si>
  <si>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</si>
  <si>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</si>
  <si>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</si>
  <si>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</si>
  <si>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</si>
  <si>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</si>
  <si>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</si>
  <si>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</si>
  <si>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</si>
  <si>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</si>
  <si>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</si>
  <si>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</si>
  <si>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</si>
  <si>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</si>
  <si>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</si>
  <si>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</si>
  <si>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</si>
  <si>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</si>
  <si>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</si>
  <si>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</si>
  <si>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</si>
  <si>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</si>
  <si>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</si>
  <si>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</si>
  <si>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</si>
  <si>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</si>
  <si>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</si>
  <si>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</si>
  <si>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</si>
  <si>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</si>
  <si>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</si>
  <si>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</si>
  <si>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</si>
  <si>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</si>
  <si>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</si>
  <si>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</si>
  <si>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</si>
  <si>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</si>
  <si>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</si>
  <si>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</si>
  <si>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</si>
  <si>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</si>
  <si>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</si>
  <si>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</si>
  <si>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</si>
  <si>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</si>
  <si>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</si>
  <si>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</si>
  <si>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</si>
  <si>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</si>
  <si>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</si>
  <si>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</si>
  <si>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</si>
  <si>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</si>
  <si>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</si>
  <si>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</si>
  <si>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</si>
  <si>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</si>
  <si>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</si>
  <si>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</si>
  <si>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</si>
  <si>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</si>
  <si>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</si>
  <si>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</si>
  <si>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</si>
  <si>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</si>
  <si>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</si>
  <si>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</si>
  <si>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</si>
  <si>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</si>
  <si>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</si>
  <si>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</si>
  <si>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</si>
  <si>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</si>
  <si>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</si>
  <si>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</si>
  <si>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</si>
  <si>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</si>
  <si>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</si>
  <si>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</si>
  <si>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</si>
  <si>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</si>
  <si>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</si>
  <si>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</si>
  <si>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</si>
  <si>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</si>
  <si>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</si>
  <si>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</si>
  <si>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</si>
  <si>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</si>
  <si>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</si>
  <si>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</si>
  <si>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</si>
  <si>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</si>
  <si>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</si>
  <si>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</si>
  <si>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</si>
  <si>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</si>
  <si>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</si>
  <si>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</si>
  <si>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</si>
  <si>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</si>
  <si>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</si>
  <si>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</si>
  <si>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</si>
  <si>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</si>
  <si>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</si>
  <si>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</si>
  <si>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</si>
  <si>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</si>
  <si>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</si>
  <si>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</si>
  <si>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</si>
  <si>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</si>
  <si>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</si>
  <si>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</si>
  <si>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</si>
  <si>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</si>
  <si>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</si>
  <si>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</si>
  <si>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</si>
  <si>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</si>
  <si>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</si>
  <si>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</si>
  <si>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</si>
  <si>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</si>
  <si>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</si>
  <si>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</si>
  <si>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</si>
  <si>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</si>
  <si>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</si>
  <si>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</si>
  <si>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</si>
  <si>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</si>
  <si>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</si>
  <si>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</si>
  <si>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</si>
  <si>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</si>
  <si>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</si>
  <si>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</si>
  <si>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</si>
  <si>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</si>
  <si>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</si>
  <si>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</si>
  <si>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</si>
  <si>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</si>
  <si>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</si>
  <si>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</si>
  <si>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</si>
  <si>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</si>
  <si>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</si>
  <si>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</si>
  <si>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</si>
  <si>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</si>
  <si>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</si>
  <si>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</si>
  <si>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</si>
  <si>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</si>
  <si>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</si>
  <si>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</si>
  <si>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</si>
  <si>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</si>
  <si>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</si>
  <si>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</si>
  <si>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</si>
  <si>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</si>
  <si>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</si>
  <si>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</si>
  <si>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</si>
  <si>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</si>
  <si>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</si>
  <si>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</si>
  <si>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</si>
  <si>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</si>
  <si>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</si>
  <si>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</si>
  <si>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</si>
  <si>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</si>
  <si>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</si>
  <si>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</si>
  <si>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</si>
  <si>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</si>
  <si>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</si>
  <si>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</si>
  <si>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</si>
  <si>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</si>
  <si>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</si>
  <si>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</si>
  <si>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</si>
  <si>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</si>
  <si>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</si>
  <si>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</si>
  <si>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</si>
  <si>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</si>
  <si>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</si>
  <si>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</si>
  <si>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</si>
  <si>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</si>
  <si>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</si>
  <si>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</si>
  <si>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</si>
  <si>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</si>
  <si>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</si>
  <si>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</si>
  <si>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</si>
  <si>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</si>
  <si>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</si>
  <si>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</si>
  <si>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</si>
  <si>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</si>
  <si>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</si>
  <si>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</si>
  <si>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</si>
  <si>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</si>
  <si>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</si>
  <si>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</si>
  <si>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</si>
  <si>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</si>
  <si>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</si>
  <si>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</si>
  <si>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</si>
  <si>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</si>
  <si>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</si>
  <si>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</si>
  <si>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</si>
  <si>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</si>
  <si>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</si>
  <si>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</si>
  <si>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</si>
  <si>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</si>
  <si>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</si>
  <si>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</si>
  <si>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</si>
  <si>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</si>
  <si>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</si>
  <si>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</si>
  <si>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</si>
  <si>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</si>
  <si>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</si>
  <si>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</si>
  <si>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</si>
  <si>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</si>
  <si>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</si>
  <si>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</si>
  <si>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</si>
  <si>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</si>
  <si>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</si>
  <si>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</si>
  <si>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</si>
  <si>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</si>
  <si>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</si>
  <si>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</si>
  <si>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</si>
  <si>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</si>
  <si>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</si>
  <si>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</si>
  <si>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</si>
  <si>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</si>
  <si>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</si>
  <si>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</si>
  <si>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</si>
  <si>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</si>
  <si>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</si>
  <si>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</si>
  <si>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</si>
  <si>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</si>
  <si>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</si>
  <si>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</si>
  <si>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</si>
  <si>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</si>
  <si>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</si>
  <si>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</si>
  <si>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</si>
  <si>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</si>
  <si>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</si>
  <si>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</si>
  <si>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</si>
  <si>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</si>
  <si>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</si>
  <si>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</si>
  <si>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</si>
  <si>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</si>
  <si>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</si>
  <si>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</si>
  <si>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</si>
  <si>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</si>
  <si>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</si>
  <si>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</si>
  <si>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</si>
  <si>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</si>
  <si>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</si>
  <si>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</si>
  <si>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</si>
  <si>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</si>
  <si>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</si>
  <si>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</si>
  <si>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</si>
  <si>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</si>
  <si>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</si>
  <si>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</si>
  <si>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</si>
  <si>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</si>
  <si>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</si>
  <si>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</si>
  <si>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</si>
  <si>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</si>
  <si>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</si>
  <si>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</si>
  <si>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</si>
  <si>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</si>
  <si>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</si>
  <si>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</si>
  <si>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</si>
  <si>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</si>
  <si>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</si>
  <si>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</si>
  <si>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</si>
  <si>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</si>
  <si>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</si>
  <si>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</si>
  <si>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</si>
  <si>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</si>
  <si>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</si>
  <si>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</si>
  <si>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</si>
  <si>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</si>
  <si>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</si>
  <si>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</si>
  <si>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</si>
  <si>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</si>
  <si>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</si>
  <si>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</si>
  <si>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</si>
  <si>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</si>
  <si>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</si>
  <si>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</si>
  <si>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</si>
  <si>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</si>
  <si>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</si>
  <si>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</si>
  <si>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</si>
  <si>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</si>
  <si>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</si>
  <si>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</si>
  <si>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</si>
  <si>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</si>
  <si>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</si>
  <si>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</si>
  <si>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</si>
  <si>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</si>
  <si>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</si>
  <si>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</si>
  <si>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</si>
  <si>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</si>
  <si>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</si>
  <si>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</si>
  <si>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</si>
  <si>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</si>
  <si>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</si>
  <si>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</si>
  <si>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</si>
  <si>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</si>
  <si>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</si>
  <si>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</si>
  <si>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</si>
  <si>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</si>
  <si>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</si>
  <si>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</si>
  <si>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</si>
  <si>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</si>
  <si>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</si>
  <si>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</si>
  <si>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</si>
  <si>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</si>
  <si>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</si>
  <si>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</si>
  <si>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</si>
  <si>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</si>
  <si>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</si>
  <si>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</si>
  <si>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</si>
  <si>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</si>
  <si>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</si>
  <si>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</si>
  <si>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</si>
  <si>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</si>
  <si>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</si>
  <si>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</si>
  <si>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</si>
  <si>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</si>
  <si>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</si>
  <si>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</si>
  <si>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</si>
  <si>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</si>
  <si>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</si>
  <si>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</si>
  <si>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</si>
  <si>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</si>
  <si>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</si>
  <si>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</si>
  <si>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</si>
  <si>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</si>
  <si>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</si>
  <si>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</si>
  <si>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</si>
  <si>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</si>
  <si>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</si>
  <si>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</si>
  <si>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</si>
  <si>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</si>
  <si>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</si>
  <si>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</si>
  <si>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</si>
  <si>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</si>
  <si>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</si>
  <si>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</si>
  <si>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</si>
  <si>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</si>
  <si>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</si>
  <si>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</si>
  <si>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</si>
  <si>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</si>
  <si>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</si>
  <si>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</si>
  <si>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</si>
  <si>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</si>
  <si>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</si>
  <si>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</si>
  <si>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</si>
  <si>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</si>
  <si>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</si>
  <si>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</si>
  <si>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</si>
  <si>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</si>
  <si>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</si>
  <si>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</si>
  <si>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</si>
  <si>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</si>
  <si>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</si>
  <si>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</si>
  <si>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</si>
  <si>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</si>
  <si>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</si>
  <si>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</si>
  <si>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</si>
  <si>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</si>
  <si>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</si>
  <si>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</si>
  <si>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</si>
  <si>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</si>
  <si>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</si>
  <si>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</si>
  <si>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</si>
  <si>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</si>
  <si>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</si>
  <si>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</si>
  <si>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</si>
  <si>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</si>
  <si>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</si>
  <si>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</si>
  <si>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</si>
  <si>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</si>
  <si>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</si>
  <si>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</si>
  <si>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</si>
  <si>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</si>
  <si>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</si>
  <si>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</si>
  <si>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</si>
  <si>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</si>
  <si>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</si>
  <si>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</si>
  <si>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</si>
  <si>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</si>
  <si>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</si>
  <si>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</si>
  <si>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</si>
  <si>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</si>
  <si>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</si>
  <si>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</si>
  <si>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</si>
  <si>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</si>
  <si>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</si>
  <si>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</si>
  <si>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</si>
  <si>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</si>
  <si>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</si>
  <si>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</si>
  <si>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</si>
  <si>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</si>
  <si>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</si>
  <si>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</si>
  <si>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</si>
  <si>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</si>
  <si>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</si>
  <si>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</si>
  <si>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</si>
  <si>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</si>
  <si>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</si>
  <si>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</si>
  <si>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</si>
  <si>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</si>
  <si>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</si>
  <si>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</si>
  <si>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</si>
  <si>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</si>
  <si>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</si>
  <si>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</si>
  <si>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</si>
  <si>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</si>
  <si>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</si>
  <si>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</si>
  <si>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</si>
  <si>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</si>
  <si>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</si>
  <si>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</si>
  <si>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</si>
  <si>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</si>
  <si>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</si>
  <si>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</si>
  <si>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</si>
  <si>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</si>
  <si>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</si>
  <si>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</si>
  <si>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</si>
  <si>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</si>
  <si>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</si>
  <si>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</si>
  <si>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</si>
  <si>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</si>
  <si>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</si>
  <si>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</si>
  <si>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</si>
  <si>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</si>
  <si>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</si>
  <si>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</si>
  <si>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</si>
  <si>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</si>
  <si>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</si>
  <si>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</si>
  <si>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</si>
  <si>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</si>
  <si>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</si>
  <si>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</si>
  <si>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</si>
  <si>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</si>
  <si>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</si>
  <si>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</si>
  <si>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</si>
  <si>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</si>
  <si>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</si>
  <si>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</si>
  <si>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</si>
  <si>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</si>
  <si>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</si>
  <si>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</si>
  <si>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</si>
  <si>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</si>
  <si>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</si>
  <si>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</si>
  <si>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</si>
  <si>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</si>
  <si>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</si>
  <si>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</si>
  <si>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</si>
  <si>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</si>
  <si>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</si>
  <si>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</si>
  <si>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</si>
  <si>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</si>
  <si>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</si>
  <si>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</si>
  <si>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</si>
  <si>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</si>
  <si>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</si>
  <si>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</si>
  <si>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</si>
  <si>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</si>
  <si>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</si>
  <si>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</si>
  <si>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</si>
  <si>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</si>
  <si>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</si>
  <si>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</si>
  <si>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</si>
  <si>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</si>
  <si>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</si>
  <si>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</si>
  <si>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</si>
  <si>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</si>
  <si>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</si>
  <si>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</si>
  <si>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</si>
  <si>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</si>
  <si>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</si>
  <si>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</si>
  <si>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</si>
  <si>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</si>
  <si>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</si>
  <si>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</si>
  <si>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</si>
  <si>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</si>
  <si>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</si>
  <si>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</si>
  <si>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</si>
  <si>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</si>
  <si>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</si>
  <si>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</si>
  <si>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</si>
  <si>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</si>
  <si>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</si>
  <si>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</si>
  <si>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</si>
  <si>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</si>
  <si>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</si>
  <si>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</si>
  <si>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</si>
  <si>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</si>
  <si>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</si>
  <si>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</si>
  <si>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</si>
  <si>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</si>
  <si>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</si>
  <si>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</si>
  <si>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</si>
  <si>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</si>
  <si>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</si>
  <si>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</si>
  <si>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</si>
  <si>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</si>
  <si>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</si>
  <si>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</si>
  <si>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</si>
  <si>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</si>
  <si>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</si>
  <si>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</si>
  <si>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</si>
  <si>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</si>
  <si>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</si>
  <si>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</si>
  <si>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</si>
  <si>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</si>
  <si>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</si>
  <si>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</si>
  <si>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</si>
  <si>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</si>
  <si>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</si>
  <si>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</si>
  <si>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</si>
  <si>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</si>
  <si>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</si>
  <si>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</si>
  <si>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</si>
  <si>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</si>
  <si>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</si>
  <si>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</si>
  <si>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</si>
  <si>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</si>
  <si>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</si>
  <si>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</si>
  <si>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</si>
  <si>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</si>
  <si>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</si>
  <si>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</si>
  <si>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</si>
  <si>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</si>
  <si>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</si>
  <si>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</si>
  <si>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</si>
  <si>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</si>
  <si>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</si>
  <si>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</si>
  <si>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</si>
  <si>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</si>
  <si>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</si>
  <si>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</si>
  <si>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</si>
  <si>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</si>
  <si>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</si>
  <si>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</si>
  <si>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</si>
  <si>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</si>
  <si>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</si>
  <si>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</si>
  <si>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</si>
  <si>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</si>
  <si>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</si>
  <si>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</si>
  <si>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</si>
  <si>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</si>
  <si>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</si>
  <si>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</si>
  <si>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</si>
  <si>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</si>
  <si>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</si>
  <si>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</si>
  <si>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</si>
  <si>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</si>
  <si>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</si>
  <si>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</si>
  <si>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</si>
  <si>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</si>
  <si>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</si>
  <si>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</si>
  <si>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</si>
  <si>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</si>
  <si>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</si>
  <si>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</si>
  <si>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</si>
  <si>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</si>
  <si>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</si>
  <si>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</si>
  <si>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</si>
  <si>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</si>
  <si>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</si>
  <si>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</si>
  <si>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</si>
  <si>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</si>
  <si>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</si>
  <si>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</si>
  <si>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</si>
  <si>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</si>
  <si>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</si>
  <si>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</si>
  <si>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</si>
  <si>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</si>
  <si>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</si>
  <si>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</si>
  <si>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</si>
  <si>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</si>
  <si>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</si>
  <si>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</si>
  <si>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</si>
  <si>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</si>
  <si>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</si>
  <si>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</si>
  <si>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</si>
  <si>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</si>
  <si>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</si>
  <si>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</si>
  <si>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</si>
  <si>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</si>
  <si>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</si>
  <si>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</si>
  <si>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</si>
  <si>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</si>
  <si>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</si>
  <si>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</si>
  <si>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</si>
  <si>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</si>
  <si>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</si>
  <si>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</si>
  <si>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</si>
  <si>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</si>
  <si>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</si>
  <si>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</si>
  <si>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</si>
  <si>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</si>
  <si>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</si>
  <si>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</si>
  <si>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</si>
  <si>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</si>
  <si>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</si>
  <si>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</si>
  <si>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</si>
  <si>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</si>
  <si>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</si>
  <si>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</si>
  <si>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</si>
  <si>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</si>
  <si>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</si>
  <si>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</si>
  <si>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</si>
  <si>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</si>
  <si>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</si>
  <si>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</si>
  <si>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</si>
  <si>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</si>
  <si>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</si>
  <si>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</si>
  <si>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</si>
  <si>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</si>
  <si>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</si>
  <si>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</si>
  <si>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</si>
  <si>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</si>
  <si>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</si>
  <si>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</si>
  <si>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</si>
  <si>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</si>
  <si>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</si>
  <si>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</si>
  <si>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</si>
  <si>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</si>
  <si>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</si>
  <si>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</si>
  <si>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</si>
  <si>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</si>
  <si>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</si>
  <si>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</si>
  <si>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</si>
  <si>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</si>
  <si>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</si>
  <si>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</si>
  <si>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</si>
  <si>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</si>
  <si>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</si>
  <si>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</si>
  <si>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</si>
  <si>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</si>
  <si>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</si>
  <si>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</si>
  <si>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</si>
  <si>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</si>
  <si>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</si>
  <si>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</si>
  <si>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</si>
  <si>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</si>
  <si>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</si>
  <si>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</si>
  <si>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</si>
  <si>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</si>
  <si>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</si>
  <si>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</si>
  <si>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</si>
  <si>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</si>
  <si>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</si>
  <si>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</si>
  <si>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</si>
  <si>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</si>
  <si>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</si>
  <si>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</si>
  <si>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</si>
  <si>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</si>
  <si>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</si>
  <si>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</si>
  <si>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</si>
  <si>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</si>
  <si>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</si>
  <si>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</si>
  <si>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</si>
  <si>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</si>
  <si>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</si>
  <si>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</si>
  <si>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</si>
  <si>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</si>
  <si>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</si>
  <si>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</si>
  <si>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</si>
  <si>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</si>
  <si>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</si>
  <si>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</si>
  <si>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</si>
  <si>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</si>
  <si>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</si>
  <si>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</si>
  <si>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</si>
  <si>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</si>
  <si>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</si>
  <si>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</si>
  <si>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</si>
  <si>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</si>
  <si>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</si>
  <si>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</si>
  <si>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</si>
  <si>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</si>
  <si>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</si>
  <si>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</si>
  <si>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</si>
  <si>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</si>
  <si>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</si>
  <si>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</si>
  <si>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</si>
  <si>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</si>
  <si>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</si>
  <si>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</si>
  <si>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</si>
  <si>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</si>
  <si>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</si>
  <si>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</si>
  <si>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</si>
  <si>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</si>
  <si>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</si>
  <si>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</si>
  <si>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</si>
  <si>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</si>
  <si>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</si>
  <si>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</si>
  <si>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</si>
  <si>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</si>
  <si>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</si>
  <si>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</si>
  <si>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</si>
  <si>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</si>
  <si>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</si>
  <si>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</si>
  <si>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</si>
  <si>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</si>
  <si>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</si>
  <si>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</si>
  <si>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</si>
  <si>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</si>
  <si>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</si>
  <si>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</si>
  <si>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</si>
  <si>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</si>
  <si>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</si>
  <si>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</si>
  <si>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</si>
  <si>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</si>
  <si>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</si>
  <si>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</si>
  <si>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</si>
  <si>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</si>
  <si>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</si>
  <si>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</si>
  <si>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</si>
  <si>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</si>
  <si>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</si>
  <si>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</si>
  <si>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</si>
  <si>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</si>
  <si>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</si>
  <si>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</si>
  <si>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</si>
  <si>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</si>
  <si>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</si>
  <si>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</si>
  <si>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</si>
  <si>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</si>
  <si>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</si>
  <si>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</si>
  <si>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</si>
  <si>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</si>
  <si>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</si>
  <si>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</si>
  <si>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</si>
  <si>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</si>
  <si>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</si>
  <si>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</si>
  <si>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</si>
  <si>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</si>
  <si>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</si>
  <si>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</si>
  <si>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</si>
  <si>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</si>
  <si>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</si>
  <si>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</si>
  <si>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</si>
  <si>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</si>
  <si>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</si>
  <si>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</si>
  <si>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</si>
  <si>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</si>
  <si>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</si>
  <si>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</si>
  <si>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</si>
  <si>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</si>
  <si>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</si>
  <si>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</si>
  <si>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</si>
  <si>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</si>
  <si>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</si>
  <si>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</si>
  <si>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</si>
  <si>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</si>
  <si>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</si>
  <si>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</si>
  <si>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</si>
  <si>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</si>
  <si>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</si>
  <si>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</si>
  <si>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</si>
  <si>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</si>
  <si>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</si>
  <si>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</si>
  <si>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</si>
  <si>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</si>
  <si>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</si>
  <si>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</si>
  <si>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</si>
  <si>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</si>
  <si>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</si>
  <si>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</si>
  <si>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</si>
  <si>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</si>
  <si>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</si>
  <si>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</si>
  <si>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</si>
  <si>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</si>
  <si>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</si>
  <si>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</si>
  <si>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</si>
  <si>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</si>
  <si>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</si>
  <si>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</si>
  <si>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</si>
  <si>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</si>
  <si>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</si>
  <si>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</si>
  <si>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</si>
  <si>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</si>
  <si>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</si>
  <si>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</si>
  <si>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</si>
  <si>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</si>
  <si>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</si>
  <si>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</si>
  <si>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</si>
  <si>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</si>
  <si>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</si>
  <si>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</si>
  <si>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</si>
  <si>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</si>
  <si>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</si>
  <si>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</si>
  <si>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</si>
  <si>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</si>
  <si>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</si>
  <si>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</si>
  <si>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</si>
  <si>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</si>
  <si>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</si>
  <si>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</si>
  <si>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</si>
  <si>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</si>
  <si>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</si>
  <si>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</si>
  <si>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</si>
  <si>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</si>
  <si>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</si>
  <si>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</si>
  <si>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</si>
  <si>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</si>
  <si>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</si>
  <si>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</si>
  <si>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</si>
  <si>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</si>
  <si>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</si>
  <si>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</si>
  <si>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</si>
  <si>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</si>
  <si>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</si>
  <si>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</si>
  <si>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</si>
  <si>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</si>
  <si>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</si>
  <si>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</si>
  <si>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</si>
  <si>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</si>
  <si>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</si>
  <si>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</si>
  <si>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</si>
  <si>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</si>
  <si>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</si>
  <si>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</si>
  <si>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</si>
  <si>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</si>
  <si>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</si>
  <si>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</si>
  <si>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</si>
  <si>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</si>
  <si>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</si>
  <si>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</si>
  <si>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</si>
  <si>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</si>
  <si>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</si>
  <si>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</si>
  <si>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</si>
  <si>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</si>
  <si>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</si>
  <si>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</si>
  <si>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</si>
  <si>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</si>
  <si>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</si>
  <si>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</si>
  <si>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</si>
  <si>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</si>
  <si>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</si>
  <si>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</si>
  <si>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</si>
  <si>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</si>
  <si>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</si>
  <si>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</si>
  <si>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</si>
  <si>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</si>
  <si>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</si>
  <si>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</si>
  <si>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</si>
  <si>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</si>
  <si>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</si>
  <si>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</si>
  <si>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</si>
  <si>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</si>
  <si>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</si>
  <si>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</si>
  <si>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</si>
  <si>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</si>
  <si>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</si>
  <si>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</si>
  <si>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</si>
  <si>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</si>
  <si>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</si>
  <si>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</si>
  <si>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</si>
  <si>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</si>
  <si>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</si>
  <si>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</si>
  <si>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</si>
  <si>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</si>
  <si>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</si>
  <si>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</si>
  <si>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</si>
  <si>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</si>
  <si>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</si>
  <si>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</si>
  <si>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</si>
  <si>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</si>
  <si>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</si>
  <si>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</si>
  <si>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</si>
  <si>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</si>
  <si>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</si>
  <si>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</si>
  <si>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</si>
  <si>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</si>
  <si>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</si>
  <si>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</si>
  <si>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</si>
  <si>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</si>
  <si>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</si>
  <si>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</si>
  <si>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</si>
  <si>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</si>
  <si>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</si>
  <si>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</si>
  <si>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</si>
  <si>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</si>
  <si>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</si>
  <si>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</si>
  <si>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</si>
  <si>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</si>
  <si>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</si>
  <si>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</si>
  <si>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</si>
  <si>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</si>
  <si>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</si>
  <si>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</si>
  <si>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</si>
  <si>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</si>
  <si>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</si>
  <si>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</si>
  <si>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</si>
  <si>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</si>
  <si>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</si>
  <si>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</si>
  <si>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</si>
  <si>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</si>
  <si>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</si>
  <si>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</si>
  <si>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</si>
  <si>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</si>
  <si>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</si>
  <si>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</si>
  <si>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</si>
  <si>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</si>
  <si>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</si>
  <si>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</si>
  <si>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</si>
  <si>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</si>
  <si>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</si>
  <si>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</si>
  <si>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</si>
  <si>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</si>
  <si>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</si>
  <si>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</si>
  <si>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</si>
  <si>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</si>
  <si>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</si>
  <si>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</si>
  <si>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</si>
  <si>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</si>
  <si>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</si>
  <si>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</si>
  <si>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</si>
  <si>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</si>
  <si>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</si>
  <si>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</si>
  <si>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</si>
  <si>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</si>
  <si>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</si>
  <si>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</si>
  <si>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</si>
  <si>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</si>
  <si>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</si>
  <si>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</si>
  <si>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</si>
  <si>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</si>
  <si>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</si>
  <si>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</si>
  <si>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</si>
  <si>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</si>
  <si>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</si>
  <si>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</si>
  <si>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</si>
  <si>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</si>
  <si>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</si>
  <si>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</si>
  <si>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</si>
  <si>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</si>
  <si>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</si>
  <si>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</si>
  <si>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</si>
  <si>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</si>
  <si>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</si>
  <si>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</si>
  <si>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</si>
  <si>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</si>
  <si>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</si>
  <si>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</si>
  <si>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</si>
  <si>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</si>
  <si>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</si>
  <si>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</si>
  <si>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</si>
  <si>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</si>
  <si>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</si>
  <si>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</si>
  <si>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</si>
  <si>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</si>
  <si>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</si>
  <si>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</si>
  <si>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</si>
  <si>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</si>
  <si>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</si>
  <si>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</si>
  <si>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</si>
  <si>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</si>
  <si>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</si>
  <si>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</si>
  <si>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</si>
  <si>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</si>
  <si>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</si>
  <si>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</si>
  <si>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</si>
  <si>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</si>
  <si>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</si>
  <si>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</si>
  <si>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</si>
  <si>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</si>
  <si>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</si>
  <si>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</si>
  <si>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</si>
  <si>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</si>
  <si>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</si>
  <si>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</si>
  <si>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</si>
  <si>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</si>
  <si>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</si>
  <si>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</si>
  <si>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</si>
  <si>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</si>
  <si>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</si>
  <si>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</si>
  <si>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</si>
  <si>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</si>
  <si>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</si>
  <si>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</si>
  <si>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</si>
  <si>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</si>
  <si>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</si>
  <si>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</si>
  <si>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</si>
  <si>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</si>
  <si>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</si>
  <si>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</si>
  <si>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</si>
  <si>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</si>
  <si>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</si>
  <si>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</si>
  <si>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</si>
  <si>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</si>
  <si>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</si>
  <si>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</si>
  <si>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</si>
  <si>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</si>
  <si>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</si>
  <si>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</si>
  <si>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</si>
  <si>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</si>
  <si>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</si>
  <si>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</si>
  <si>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</si>
  <si>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</si>
  <si>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</si>
  <si>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</si>
  <si>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</si>
  <si>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</si>
  <si>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</si>
  <si>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</si>
  <si>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</si>
  <si>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</si>
  <si>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</si>
  <si>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</si>
  <si>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</si>
  <si>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</si>
  <si>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</si>
  <si>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</si>
  <si>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</si>
  <si>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</si>
  <si>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</si>
  <si>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</si>
  <si>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</si>
  <si>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</si>
  <si>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</si>
  <si>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</si>
  <si>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</si>
  <si>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</si>
  <si>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</si>
  <si>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</si>
  <si>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</si>
  <si>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</si>
  <si>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</si>
  <si>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</si>
  <si>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</si>
  <si>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</si>
  <si>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</si>
  <si>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</si>
  <si>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</si>
  <si>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</si>
  <si>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</si>
  <si>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</si>
  <si>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</si>
  <si>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</si>
  <si>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</si>
  <si>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</si>
  <si>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</si>
  <si>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</si>
  <si>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</si>
  <si>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</si>
  <si>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</si>
  <si>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</si>
  <si>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</si>
  <si>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</si>
  <si>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</si>
  <si>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</si>
  <si>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</si>
  <si>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</si>
  <si>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</si>
  <si>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</si>
  <si>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</si>
  <si>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</si>
  <si>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</si>
  <si>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</si>
  <si>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</si>
  <si>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</si>
  <si>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</si>
  <si>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</si>
  <si>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</si>
  <si>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</si>
  <si>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</si>
  <si>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</si>
  <si>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</si>
  <si>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</si>
  <si>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</si>
  <si>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</si>
  <si>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</si>
  <si>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</si>
  <si>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</si>
  <si>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</si>
  <si>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</si>
  <si>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</si>
  <si>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</si>
  <si>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</si>
  <si>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</si>
  <si>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</si>
  <si>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</si>
  <si>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</si>
  <si>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</si>
  <si>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</si>
  <si>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</si>
  <si>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</si>
  <si>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</si>
  <si>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</si>
  <si>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</si>
  <si>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</si>
  <si>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</si>
  <si>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</si>
  <si>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</si>
  <si>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</si>
  <si>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</si>
  <si>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</si>
  <si>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</si>
  <si>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</si>
  <si>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</si>
  <si>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</si>
  <si>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</si>
  <si>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</si>
  <si>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</si>
  <si>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</si>
  <si>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</si>
  <si>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</si>
  <si>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</si>
  <si>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</si>
  <si>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</si>
  <si>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</si>
  <si>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</si>
  <si>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</si>
  <si>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</si>
  <si>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</si>
  <si>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</si>
  <si>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</si>
  <si>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</si>
  <si>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</si>
  <si>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</si>
  <si>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</si>
  <si>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</si>
  <si>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</si>
  <si>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</si>
  <si>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</si>
  <si>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</si>
  <si>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</si>
  <si>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</si>
  <si>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</si>
  <si>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</si>
  <si>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</si>
  <si>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</si>
  <si>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</si>
  <si>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</si>
  <si>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</si>
  <si>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</si>
  <si>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</si>
  <si>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</si>
  <si>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</si>
  <si>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</si>
  <si>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</si>
  <si>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</si>
  <si>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</si>
  <si>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</si>
  <si>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</si>
  <si>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</si>
  <si>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</si>
  <si>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</si>
  <si>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</si>
  <si>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</si>
  <si>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</si>
  <si>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</si>
  <si>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</si>
  <si>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</si>
  <si>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</si>
  <si>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</si>
  <si>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</si>
  <si>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</si>
  <si>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</si>
  <si>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</si>
  <si>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</si>
  <si>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</si>
  <si>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</si>
  <si>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</si>
  <si>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</si>
  <si>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</si>
  <si>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</si>
  <si>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</si>
  <si>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</si>
  <si>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</si>
  <si>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</si>
  <si>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</si>
  <si>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</si>
  <si>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</si>
  <si>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</si>
  <si>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</si>
  <si>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</si>
  <si>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</si>
  <si>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</si>
  <si>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</si>
  <si>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</si>
  <si>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</si>
  <si>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</si>
  <si>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</si>
  <si>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</si>
  <si>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</si>
  <si>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</si>
  <si>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</si>
  <si>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</si>
  <si>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</si>
  <si>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</si>
  <si>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</si>
  <si>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</si>
  <si>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</si>
  <si>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</si>
  <si>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</si>
  <si>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</si>
  <si>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</si>
  <si>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</si>
  <si>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</si>
  <si>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</si>
  <si>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</si>
  <si>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</si>
  <si>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</si>
  <si>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</si>
  <si>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</si>
  <si>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</si>
  <si>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</si>
  <si>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</si>
  <si>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</si>
  <si>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</si>
  <si>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</si>
  <si>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</si>
  <si>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</si>
  <si>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</si>
  <si>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</si>
  <si>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</si>
  <si>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</si>
  <si>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</si>
  <si>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</si>
  <si>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</si>
  <si>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</si>
  <si>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</si>
  <si>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</si>
  <si>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</si>
  <si>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</si>
  <si>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</si>
  <si>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</si>
  <si>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</si>
  <si>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</si>
  <si>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</si>
  <si>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</si>
  <si>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</si>
  <si>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</si>
  <si>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</si>
  <si>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</si>
  <si>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</si>
  <si>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</si>
  <si>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</si>
  <si>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</si>
  <si>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</si>
  <si>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</si>
  <si>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</si>
  <si>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</si>
  <si>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</si>
  <si>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</si>
  <si>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</si>
  <si>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</si>
  <si>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</si>
  <si>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</si>
  <si>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</si>
  <si>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</si>
  <si>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</si>
  <si>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</si>
  <si>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</si>
  <si>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</si>
  <si>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</si>
  <si>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</si>
  <si>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</si>
  <si>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</si>
  <si>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</si>
  <si>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</si>
  <si>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</si>
  <si>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</si>
  <si>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</si>
  <si>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</si>
  <si>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</si>
  <si>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</si>
  <si>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</si>
  <si>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</si>
  <si>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</si>
  <si>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</si>
  <si>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</si>
  <si>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</si>
  <si>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</si>
  <si>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</si>
  <si>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</si>
  <si>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</si>
  <si>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</si>
  <si>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</si>
  <si>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</si>
  <si>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</si>
  <si>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</si>
  <si>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</si>
  <si>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</si>
  <si>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</si>
  <si>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</si>
  <si>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</si>
  <si>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</si>
  <si>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</si>
  <si>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</si>
  <si>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</si>
  <si>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</si>
  <si>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</si>
  <si>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</si>
  <si>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</si>
  <si>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</si>
  <si>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</si>
  <si>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</si>
  <si>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</si>
  <si>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</si>
  <si>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</si>
  <si>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</si>
  <si>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</si>
  <si>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</si>
  <si>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</si>
  <si>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</si>
  <si>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</si>
  <si>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</si>
  <si>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</si>
  <si>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</si>
  <si>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</si>
  <si>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</si>
  <si>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</si>
  <si>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</si>
  <si>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</si>
  <si>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</si>
  <si>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</si>
  <si>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</si>
  <si>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</si>
  <si>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</si>
  <si>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</si>
  <si>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</si>
  <si>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</si>
  <si>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</si>
  <si>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</si>
  <si>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</si>
  <si>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</si>
  <si>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</si>
  <si>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</si>
  <si>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</si>
  <si>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</si>
  <si>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</si>
  <si>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</si>
  <si>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</si>
  <si>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</si>
  <si>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</si>
  <si>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</si>
  <si>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</si>
  <si>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</si>
  <si>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</si>
  <si>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</si>
  <si>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</si>
  <si>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</si>
  <si>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</si>
  <si>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</si>
  <si>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</si>
  <si>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</si>
  <si>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</si>
  <si>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</si>
  <si>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</si>
  <si>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</si>
  <si>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</si>
  <si>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</si>
  <si>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</si>
  <si>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</si>
  <si>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</si>
  <si>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</si>
  <si>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</si>
  <si>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</si>
  <si>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</si>
  <si>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</si>
  <si>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</si>
  <si>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</si>
  <si>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</si>
  <si>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</si>
  <si>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</si>
  <si>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</si>
  <si>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</si>
  <si>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</si>
  <si>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</si>
  <si>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</si>
  <si>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</si>
  <si>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</si>
  <si>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</si>
  <si>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</si>
  <si>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</si>
  <si>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</si>
  <si>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</si>
  <si>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</si>
  <si>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</si>
  <si>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</si>
  <si>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</si>
  <si>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</si>
  <si>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</si>
  <si>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</si>
  <si>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</si>
  <si>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</si>
  <si>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</si>
  <si>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</si>
  <si>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</si>
  <si>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</si>
  <si>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</si>
  <si>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</si>
  <si>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</si>
  <si>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</si>
  <si>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</si>
  <si>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</si>
  <si>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</si>
  <si>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</si>
  <si>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</si>
  <si>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</si>
  <si>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</si>
  <si>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</si>
  <si>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</si>
  <si>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</si>
  <si>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</si>
  <si>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</si>
  <si>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</si>
  <si>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</si>
  <si>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</si>
  <si>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</si>
  <si>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</si>
  <si>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</si>
  <si>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</si>
  <si>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</si>
  <si>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</si>
  <si>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</si>
  <si>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</si>
  <si>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</si>
  <si>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</si>
  <si>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</si>
  <si>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</si>
  <si>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</si>
  <si>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</si>
  <si>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</si>
  <si>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</si>
  <si>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</si>
  <si>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</si>
  <si>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</si>
  <si>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</si>
  <si>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</si>
  <si>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</si>
  <si>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</si>
  <si>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</si>
  <si>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</si>
  <si>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</si>
  <si>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</si>
  <si>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</si>
  <si>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</si>
  <si>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</si>
  <si>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</si>
  <si>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</si>
  <si>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</si>
  <si>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</si>
  <si>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</si>
  <si>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</si>
  <si>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</si>
  <si>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</si>
  <si>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</si>
  <si>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</si>
  <si>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</si>
  <si>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</si>
  <si>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</si>
  <si>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</si>
  <si>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</si>
  <si>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</si>
  <si>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</si>
  <si>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</si>
  <si>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</si>
  <si>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</si>
  <si>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</si>
  <si>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</si>
  <si>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</si>
  <si>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</si>
  <si>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</si>
  <si>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</si>
  <si>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</si>
  <si>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</si>
  <si>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</si>
  <si>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</si>
  <si>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</si>
  <si>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</si>
  <si>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</si>
  <si>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</si>
  <si>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</si>
  <si>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</si>
  <si>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</si>
  <si>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</si>
  <si>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</si>
  <si>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</si>
  <si>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</si>
  <si>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</si>
  <si>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</si>
  <si>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</si>
  <si>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</si>
  <si>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</si>
  <si>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</si>
  <si>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</si>
  <si>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</si>
  <si>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</si>
  <si>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</si>
  <si>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</si>
  <si>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</si>
  <si>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</si>
  <si>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</si>
  <si>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</si>
  <si>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</si>
  <si>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</si>
  <si>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</si>
  <si>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</si>
  <si>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</si>
  <si>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</si>
  <si>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</si>
  <si>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</si>
  <si>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</si>
  <si>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</si>
  <si>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</si>
  <si>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</si>
  <si>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</si>
  <si>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</si>
  <si>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</si>
  <si>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</si>
  <si>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</si>
  <si>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</si>
  <si>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</si>
  <si>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</si>
  <si>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</si>
  <si>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</si>
  <si>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</si>
  <si>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</si>
  <si>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</si>
  <si>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</si>
  <si>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</si>
  <si>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</si>
  <si>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</si>
  <si>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</si>
  <si>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</si>
  <si>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</si>
  <si>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</si>
  <si>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</si>
  <si>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</si>
  <si>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</si>
  <si>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</si>
  <si>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</si>
  <si>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</si>
  <si>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</si>
  <si>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</si>
  <si>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</si>
  <si>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</si>
  <si>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</si>
  <si>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</si>
  <si>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</si>
  <si>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</si>
  <si>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</si>
  <si>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</si>
  <si>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</si>
  <si>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</si>
  <si>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</si>
  <si>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</si>
  <si>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</si>
  <si>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</si>
  <si>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</si>
  <si>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</si>
  <si>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</si>
  <si>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</si>
  <si>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</si>
  <si>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</si>
  <si>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</si>
  <si>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</si>
  <si>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</si>
  <si>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</si>
  <si>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</si>
  <si>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</si>
  <si>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</si>
  <si>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</si>
  <si>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</si>
  <si>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</si>
  <si>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</si>
  <si>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</si>
  <si>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</si>
  <si>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</si>
  <si>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</si>
  <si>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</si>
  <si>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</si>
  <si>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</si>
  <si>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</si>
  <si>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</si>
  <si>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</si>
  <si>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</si>
  <si>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</si>
  <si>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</si>
  <si>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</si>
  <si>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</si>
  <si>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</si>
  <si>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</si>
  <si>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</si>
  <si>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</si>
  <si>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</si>
  <si>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</si>
  <si>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</si>
  <si>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</si>
  <si>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</si>
  <si>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</si>
  <si>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</si>
  <si>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</si>
  <si>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</si>
  <si>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</si>
  <si>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</si>
  <si>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</si>
  <si>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</si>
  <si>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</si>
  <si>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</si>
  <si>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</si>
  <si>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</si>
  <si>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</si>
  <si>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</si>
  <si>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</si>
  <si>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</si>
  <si>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</si>
  <si>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</si>
  <si>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</si>
  <si>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</si>
  <si>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</si>
  <si>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</si>
  <si>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</si>
  <si>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</si>
  <si>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</si>
  <si>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</si>
  <si>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</si>
  <si>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</si>
  <si>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</si>
  <si>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</si>
  <si>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</si>
  <si>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</si>
  <si>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</si>
  <si>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</si>
  <si>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</si>
  <si>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</si>
  <si>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</si>
  <si>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</si>
  <si>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</si>
  <si>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</si>
  <si>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</si>
  <si>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</si>
  <si>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</si>
  <si>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</si>
  <si>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</si>
  <si>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</si>
  <si>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</si>
  <si>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</si>
  <si>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</si>
  <si>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</si>
  <si>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</si>
  <si>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</si>
  <si>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</si>
  <si>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</si>
  <si>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</si>
  <si>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</si>
  <si>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</si>
  <si>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</si>
  <si>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</si>
  <si>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</si>
  <si>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</si>
  <si>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</si>
  <si>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</si>
  <si>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</si>
  <si>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</si>
  <si>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</si>
  <si>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</si>
  <si>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</si>
  <si>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</si>
  <si>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</si>
  <si>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</si>
  <si>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</si>
  <si>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</si>
  <si>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</si>
  <si>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</si>
  <si>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</si>
  <si>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</si>
  <si>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</si>
  <si>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</si>
  <si>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</si>
  <si>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</si>
  <si>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</si>
  <si>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</si>
  <si>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</si>
  <si>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</si>
  <si>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</si>
  <si>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</si>
  <si>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</si>
  <si>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</si>
  <si>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</si>
  <si>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</si>
  <si>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</si>
  <si>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</si>
  <si>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</si>
  <si>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</si>
  <si>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</si>
  <si>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</si>
  <si>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</si>
  <si>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</si>
  <si>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</si>
  <si>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</si>
  <si>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</si>
  <si>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</si>
  <si>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</si>
  <si>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</si>
  <si>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</si>
  <si>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</si>
  <si>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</si>
  <si>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</si>
  <si>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</si>
  <si>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</si>
  <si>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</si>
  <si>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</si>
  <si>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</si>
  <si>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</si>
  <si>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</si>
  <si>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</si>
  <si>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</si>
  <si>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</si>
  <si>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</si>
  <si>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</si>
  <si>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</si>
  <si>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</si>
  <si>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</si>
  <si>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</si>
  <si>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</si>
  <si>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</si>
  <si>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</si>
  <si>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</si>
  <si>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</si>
  <si>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</si>
  <si>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</si>
  <si>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</si>
  <si>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</si>
  <si>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</si>
  <si>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</si>
  <si>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</si>
  <si>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</si>
  <si>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</si>
  <si>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</si>
  <si>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</si>
  <si>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</si>
  <si>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</si>
  <si>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</si>
  <si>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</si>
  <si>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</si>
  <si>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</si>
  <si>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</si>
  <si>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</si>
  <si>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</si>
  <si>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</si>
  <si>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</si>
  <si>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</si>
  <si>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</si>
  <si>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</si>
  <si>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</si>
  <si>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</si>
  <si>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</si>
  <si>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</si>
  <si>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</si>
  <si>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</si>
  <si>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</si>
  <si>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</si>
  <si>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</si>
  <si>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</si>
  <si>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</si>
  <si>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</si>
  <si>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</si>
  <si>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</si>
  <si>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</si>
  <si>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</si>
  <si>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</si>
  <si>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</si>
  <si>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</si>
  <si>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</si>
  <si>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</si>
  <si>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</si>
  <si>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</si>
  <si>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</si>
  <si>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</si>
  <si>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</si>
  <si>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</si>
  <si>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</si>
  <si>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</si>
  <si>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</si>
  <si>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</si>
  <si>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</si>
  <si>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</si>
  <si>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</si>
  <si>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</si>
  <si>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</si>
  <si>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</si>
  <si>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</si>
  <si>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</si>
  <si>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</si>
  <si>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</si>
  <si>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</si>
  <si>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</si>
  <si>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</si>
  <si>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</si>
  <si>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</si>
  <si>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</si>
  <si>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</si>
  <si>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</si>
  <si>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</si>
  <si>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</si>
  <si>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</si>
  <si>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</si>
  <si>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</si>
  <si>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</si>
  <si>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</si>
  <si>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</si>
  <si>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</si>
  <si>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</si>
  <si>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</si>
  <si>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</si>
  <si>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</si>
  <si>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</si>
  <si>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</si>
  <si>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</si>
  <si>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</si>
  <si>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</si>
  <si>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</si>
  <si>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</si>
  <si>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</si>
  <si>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</si>
  <si>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</si>
  <si>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</si>
  <si>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</si>
  <si>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</si>
  <si>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</si>
  <si>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</si>
  <si>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</si>
  <si>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</si>
  <si>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</si>
  <si>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</si>
  <si>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</si>
  <si>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</si>
  <si>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</si>
  <si>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</si>
  <si>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</si>
  <si>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</si>
  <si>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</si>
  <si>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</si>
  <si>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</si>
  <si>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</si>
  <si>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</si>
  <si>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</si>
  <si>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</si>
  <si>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</si>
  <si>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</si>
  <si>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</si>
  <si>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</si>
  <si>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</si>
  <si>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</si>
  <si>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</si>
  <si>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</si>
  <si>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</si>
  <si>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</si>
  <si>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</si>
  <si>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</si>
  <si>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</si>
  <si>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</si>
  <si>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</si>
  <si>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</si>
  <si>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</si>
  <si>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</si>
  <si>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</si>
  <si>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</si>
  <si>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</si>
  <si>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</si>
  <si>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</si>
  <si>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</si>
  <si>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</si>
  <si>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</si>
  <si>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</si>
  <si>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</si>
  <si>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</si>
  <si>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</si>
  <si>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</si>
  <si>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</si>
  <si>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</si>
  <si>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</si>
  <si>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</si>
  <si>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</si>
  <si>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</si>
  <si>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</si>
  <si>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</si>
  <si>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</si>
  <si>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</si>
  <si>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</si>
  <si>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</si>
  <si>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</si>
  <si>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</si>
  <si>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</si>
  <si>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</si>
  <si>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</si>
  <si>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</si>
  <si>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</si>
  <si>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</si>
  <si>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</si>
  <si>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</si>
  <si>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</si>
  <si>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</si>
  <si>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</si>
  <si>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</si>
  <si>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</si>
  <si>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</si>
  <si>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</si>
  <si>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</si>
  <si>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</si>
  <si>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</si>
  <si>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</si>
  <si>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</si>
  <si>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</si>
  <si>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</si>
  <si>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</si>
  <si>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</si>
  <si>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</si>
  <si>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</si>
  <si>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</si>
  <si>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</si>
  <si>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</si>
  <si>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</si>
  <si>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</si>
  <si>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</si>
  <si>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</si>
  <si>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</si>
  <si>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</si>
  <si>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</si>
  <si>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</si>
  <si>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</si>
  <si>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</si>
  <si>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</si>
  <si>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</si>
  <si>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</si>
  <si>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</si>
  <si>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</si>
  <si>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</si>
  <si>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</si>
  <si>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</si>
  <si>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</si>
  <si>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</si>
  <si>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</si>
  <si>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</si>
  <si>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</si>
  <si>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</si>
  <si>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</si>
  <si>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</si>
  <si>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</si>
  <si>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</si>
  <si>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</si>
  <si>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</si>
  <si>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</si>
  <si>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</si>
  <si>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</si>
  <si>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</si>
  <si>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</si>
  <si>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</si>
  <si>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</si>
  <si>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</si>
  <si>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</si>
  <si>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</si>
  <si>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</si>
  <si>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</si>
  <si>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</si>
  <si>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</si>
  <si>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</si>
  <si>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</si>
  <si>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</si>
  <si>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</si>
  <si>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</si>
  <si>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</si>
  <si>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</si>
  <si>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</si>
  <si>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</si>
  <si>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</si>
  <si>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</si>
  <si>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</si>
  <si>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</si>
  <si>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</si>
  <si>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</si>
  <si>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</si>
  <si>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</si>
  <si>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</si>
  <si>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</si>
  <si>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</si>
  <si>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</si>
  <si>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</si>
  <si>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</si>
  <si>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</si>
  <si>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</si>
  <si>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</si>
  <si>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</si>
  <si>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</si>
  <si>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</si>
  <si>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</si>
  <si>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</si>
  <si>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</si>
  <si>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</si>
  <si>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</si>
  <si>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</si>
  <si>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</si>
  <si>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</si>
  <si>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</si>
  <si>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</si>
  <si>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</si>
  <si>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</si>
  <si>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</si>
  <si>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</si>
  <si>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</si>
  <si>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</si>
  <si>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</si>
  <si>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</si>
  <si>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</si>
  <si>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</si>
  <si>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</si>
  <si>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</si>
  <si>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</si>
  <si>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</si>
  <si>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</si>
  <si>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</si>
  <si>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</si>
  <si>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</si>
  <si>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</si>
  <si>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</si>
  <si>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</si>
  <si>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</si>
  <si>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</si>
  <si>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</si>
  <si>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</si>
  <si>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</si>
  <si>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</si>
  <si>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</si>
  <si>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</si>
  <si>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</si>
  <si>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</si>
  <si>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</si>
  <si>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</si>
  <si>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</si>
  <si>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</si>
  <si>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</si>
  <si>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</si>
  <si>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</si>
  <si>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</si>
  <si>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</si>
  <si>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</si>
  <si>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</si>
  <si>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</si>
  <si>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</si>
  <si>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</si>
  <si>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</si>
  <si>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</si>
  <si>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</si>
  <si>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</si>
  <si>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</si>
  <si>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</si>
  <si>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</si>
  <si>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</si>
  <si>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</si>
  <si>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</si>
  <si>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</si>
  <si>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</si>
  <si>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</si>
  <si>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</si>
  <si>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</si>
  <si>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</si>
  <si>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</si>
  <si>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</si>
  <si>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</si>
  <si>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</si>
  <si>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</si>
  <si>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</si>
  <si>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</si>
  <si>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</si>
  <si>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</si>
  <si>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</si>
  <si>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</si>
  <si>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</si>
  <si>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</si>
  <si>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</si>
  <si>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</si>
  <si>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</si>
  <si>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</si>
  <si>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</si>
  <si>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</si>
  <si>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</si>
  <si>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</si>
  <si>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</si>
  <si>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</si>
  <si>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</si>
  <si>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</si>
  <si>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</si>
  <si>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</si>
  <si>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</si>
  <si>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</si>
  <si>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</si>
  <si>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</si>
  <si>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</si>
  <si>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</si>
  <si>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</si>
  <si>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</si>
  <si>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</si>
  <si>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</si>
  <si>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</si>
  <si>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</si>
  <si>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</si>
  <si>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</si>
  <si>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</si>
  <si>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</si>
  <si>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</si>
  <si>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</si>
  <si>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</si>
  <si>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</si>
  <si>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</si>
  <si>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</si>
  <si>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</si>
  <si>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</si>
  <si>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</si>
  <si>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</si>
  <si>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</si>
  <si>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</si>
  <si>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</si>
  <si>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</si>
  <si>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</si>
  <si>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</si>
  <si>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</si>
  <si>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</si>
  <si>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</si>
  <si>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</si>
  <si>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</si>
  <si>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</si>
  <si>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</si>
  <si>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</si>
  <si>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</si>
  <si>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</si>
  <si>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</si>
  <si>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</si>
  <si>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</si>
  <si>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</si>
  <si>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</si>
  <si>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</si>
  <si>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</si>
  <si>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</si>
  <si>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</si>
  <si>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</si>
  <si>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</si>
  <si>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</si>
  <si>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</si>
  <si>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</si>
  <si>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</si>
  <si>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</si>
  <si>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</si>
  <si>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</si>
  <si>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</si>
  <si>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</si>
  <si>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</si>
  <si>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</si>
  <si>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</si>
  <si>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</si>
  <si>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</si>
  <si>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</si>
  <si>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</si>
  <si>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</si>
  <si>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</si>
  <si>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</si>
  <si>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</si>
  <si>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</si>
  <si>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</si>
  <si>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</si>
  <si>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</si>
  <si>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</si>
  <si>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</si>
  <si>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</si>
  <si>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</si>
  <si>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</si>
  <si>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</si>
  <si>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</si>
  <si>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</si>
  <si>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</si>
  <si>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</si>
  <si>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</si>
  <si>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</si>
  <si>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</si>
  <si>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</si>
  <si>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</si>
  <si>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</si>
  <si>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</si>
  <si>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</si>
  <si>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</si>
  <si>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</si>
  <si>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</si>
  <si>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</si>
  <si>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</si>
  <si>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</si>
  <si>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</si>
  <si>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</si>
  <si>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</si>
  <si>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</si>
  <si>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</si>
  <si>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</si>
  <si>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</si>
  <si>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</si>
  <si>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</si>
  <si>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</si>
  <si>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</si>
  <si>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</si>
  <si>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</si>
  <si>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</si>
  <si>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</si>
  <si>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</si>
  <si>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</si>
  <si>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</si>
  <si>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</si>
  <si>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</si>
  <si>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</si>
  <si>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</si>
  <si>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</si>
  <si>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</si>
  <si>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</si>
  <si>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</si>
  <si>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</si>
  <si>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</si>
  <si>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</si>
  <si>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</si>
  <si>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</si>
  <si>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</si>
  <si>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</si>
  <si>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</si>
  <si>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</si>
  <si>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</si>
  <si>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</si>
  <si>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</si>
  <si>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</si>
  <si>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</si>
  <si>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</si>
  <si>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</si>
  <si>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</si>
  <si>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</si>
  <si>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</si>
  <si>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</si>
  <si>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</si>
  <si>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</si>
  <si>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</si>
  <si>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</si>
  <si>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</si>
  <si>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</si>
  <si>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</si>
  <si>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</si>
  <si>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</si>
  <si>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</si>
  <si>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</si>
  <si>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</si>
  <si>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</si>
  <si>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</si>
  <si>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</si>
  <si>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</si>
  <si>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</si>
  <si>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</si>
  <si>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</si>
  <si>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</si>
  <si>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</si>
  <si>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</si>
  <si>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</si>
  <si>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</si>
  <si>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</si>
  <si>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</si>
  <si>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</si>
  <si>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</si>
  <si>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</si>
  <si>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</si>
  <si>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</si>
  <si>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</si>
  <si>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</si>
  <si>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</si>
  <si>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</si>
  <si>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</si>
  <si>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</si>
  <si>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</si>
  <si>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</si>
  <si>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</si>
  <si>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</si>
  <si>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</si>
  <si>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</si>
  <si>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</si>
  <si>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</si>
  <si>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</si>
  <si>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</si>
  <si>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</si>
  <si>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</si>
  <si>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</si>
  <si>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</si>
  <si>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</si>
  <si>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</si>
  <si>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</si>
  <si>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</si>
  <si>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</si>
  <si>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</si>
  <si>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</si>
  <si>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</si>
  <si>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</si>
  <si>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</si>
  <si>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</si>
  <si>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</si>
  <si>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</si>
  <si>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</si>
  <si>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</si>
  <si>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</si>
  <si>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</si>
  <si>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</si>
  <si>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</si>
  <si>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</si>
  <si>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</si>
  <si>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</si>
  <si>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</si>
  <si>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</si>
  <si>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</si>
  <si>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</si>
  <si>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</si>
  <si>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</si>
  <si>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</si>
  <si>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</si>
  <si>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</si>
  <si>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</si>
  <si>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</si>
  <si>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</si>
  <si>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</si>
  <si>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</si>
  <si>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</si>
  <si>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</si>
  <si>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</si>
  <si>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</si>
  <si>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</si>
  <si>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</si>
  <si>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</si>
  <si>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</si>
  <si>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</si>
  <si>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</si>
  <si>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</si>
  <si>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</si>
  <si>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</si>
  <si>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</si>
  <si>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</si>
  <si>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</si>
  <si>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</si>
  <si>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</si>
  <si>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</si>
  <si>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</si>
  <si>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</si>
  <si>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</si>
  <si>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</si>
  <si>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</si>
  <si>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</si>
  <si>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</si>
  <si>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</si>
  <si>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</si>
  <si>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</si>
  <si>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</si>
  <si>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</si>
  <si>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</si>
  <si>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</si>
  <si>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</si>
  <si>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</si>
  <si>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</si>
  <si>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</si>
  <si>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</si>
  <si>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</si>
  <si>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</si>
  <si>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</si>
  <si>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</si>
  <si>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</si>
  <si>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</si>
  <si>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</si>
  <si>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</si>
  <si>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</si>
  <si>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</si>
  <si>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</si>
  <si>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</si>
  <si>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</si>
  <si>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</si>
  <si>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</si>
  <si>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</si>
  <si>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</si>
  <si>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</si>
  <si>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</si>
  <si>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</si>
  <si>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</si>
  <si>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</si>
  <si>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</si>
  <si>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</si>
  <si>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</si>
  <si>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</si>
  <si>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</si>
  <si>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</si>
  <si>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</si>
  <si>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</si>
  <si>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</si>
  <si>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</si>
  <si>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</si>
  <si>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</si>
  <si>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</si>
  <si>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</si>
  <si>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</si>
  <si>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</si>
  <si>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</si>
  <si>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</si>
  <si>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</si>
  <si>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</si>
  <si>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</si>
  <si>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</si>
  <si>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</si>
  <si>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</si>
  <si>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</si>
  <si>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</si>
  <si>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</si>
  <si>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</si>
  <si>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</si>
  <si>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</si>
  <si>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</si>
  <si>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</si>
  <si>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</si>
  <si>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</si>
  <si>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</si>
  <si>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</si>
  <si>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</si>
  <si>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</si>
  <si>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</si>
  <si>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</si>
  <si>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</si>
  <si>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</si>
  <si>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</si>
  <si>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</si>
  <si>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</si>
  <si>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</si>
  <si>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</si>
  <si>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</si>
  <si>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</si>
  <si>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</si>
  <si>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</si>
  <si>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</si>
  <si>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</si>
  <si>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</si>
  <si>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</si>
  <si>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</si>
  <si>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</si>
  <si>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</si>
  <si>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</si>
  <si>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</si>
  <si>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</si>
  <si>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</si>
  <si>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</si>
  <si>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</si>
  <si>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</si>
  <si>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</si>
  <si>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</si>
  <si>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</si>
  <si>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</si>
  <si>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</si>
  <si>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</si>
  <si>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</si>
  <si>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</si>
  <si>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</si>
  <si>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</si>
  <si>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</si>
  <si>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</si>
  <si>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</si>
  <si>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</si>
  <si>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</si>
  <si>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</si>
  <si>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</si>
  <si>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</si>
  <si>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</si>
  <si>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</si>
  <si>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</si>
  <si>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</si>
  <si>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</si>
  <si>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</si>
  <si>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</si>
  <si>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</si>
  <si>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</si>
  <si>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</si>
  <si>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</si>
  <si>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</si>
  <si>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</si>
  <si>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</si>
  <si>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</si>
  <si>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</si>
  <si>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</si>
  <si>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</si>
  <si>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</si>
  <si>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</si>
  <si>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</si>
  <si>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</si>
  <si>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</si>
  <si>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</si>
  <si>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</si>
  <si>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</si>
  <si>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</si>
  <si>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</si>
  <si>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</si>
  <si>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</si>
  <si>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</si>
  <si>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</si>
  <si>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</si>
  <si>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</si>
  <si>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</si>
  <si>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</si>
  <si>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</si>
  <si>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</si>
  <si>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</si>
  <si>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</si>
  <si>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</si>
  <si>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</si>
  <si>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</si>
  <si>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</si>
  <si>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</si>
  <si>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</si>
  <si>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</si>
  <si>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</si>
  <si>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</si>
  <si>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</si>
  <si>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</si>
  <si>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</si>
  <si>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</si>
  <si>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</si>
  <si>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</si>
  <si>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</si>
  <si>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</si>
  <si>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</si>
  <si>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</si>
  <si>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</si>
  <si>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</si>
  <si>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</si>
  <si>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</si>
  <si>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</si>
  <si>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</si>
  <si>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</si>
  <si>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</si>
  <si>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</si>
  <si>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</si>
  <si>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</si>
  <si>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</si>
  <si>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</si>
  <si>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</si>
  <si>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</si>
  <si>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</si>
  <si>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</si>
  <si>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</si>
  <si>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</si>
  <si>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</si>
  <si>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</si>
  <si>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</si>
  <si>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</si>
  <si>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</si>
  <si>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</si>
  <si>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</si>
  <si>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</si>
  <si>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</si>
  <si>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</si>
  <si>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</si>
  <si>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</si>
  <si>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</si>
  <si>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</si>
  <si>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</si>
  <si>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</si>
  <si>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</si>
  <si>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</si>
  <si>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</si>
  <si>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</si>
  <si>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</si>
  <si>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</si>
  <si>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</si>
  <si>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</si>
  <si>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</si>
  <si>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</si>
  <si>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</si>
  <si>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</si>
  <si>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</si>
  <si>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</si>
  <si>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</si>
  <si>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</si>
  <si>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</si>
  <si>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</si>
  <si>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</si>
  <si>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</si>
  <si>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</si>
  <si>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</si>
  <si>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</si>
  <si>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</si>
  <si>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</si>
  <si>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</si>
  <si>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</si>
  <si>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</si>
  <si>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</si>
  <si>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</si>
  <si>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</si>
  <si>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</si>
  <si>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</si>
  <si>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</si>
  <si>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</si>
  <si>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</si>
  <si>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</si>
  <si>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</si>
  <si>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</si>
  <si>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</si>
  <si>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</si>
  <si>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</si>
  <si>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</si>
  <si>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</si>
  <si>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</si>
  <si>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</si>
  <si>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</si>
  <si>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</si>
  <si>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</si>
  <si>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</si>
  <si>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</si>
  <si>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</si>
  <si>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</si>
  <si>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</si>
  <si>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</si>
  <si>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</si>
  <si>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</si>
  <si>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</si>
  <si>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</si>
  <si>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</si>
  <si>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</si>
  <si>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</si>
  <si>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</si>
  <si>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</si>
  <si>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</si>
  <si>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</si>
  <si>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</si>
  <si>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</si>
  <si>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</si>
  <si>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</si>
  <si>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</si>
  <si>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</si>
  <si>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</si>
  <si>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</si>
  <si>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</si>
  <si>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</si>
  <si>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</si>
  <si>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</si>
  <si>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</si>
  <si>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</si>
  <si>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</si>
  <si>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</si>
  <si>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</si>
  <si>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</si>
  <si>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</si>
  <si>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</si>
  <si>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</si>
  <si>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</si>
  <si>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</si>
  <si>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</si>
  <si>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</si>
  <si>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</si>
  <si>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</si>
  <si>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</si>
  <si>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</si>
  <si>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</si>
  <si>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</si>
  <si>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</si>
  <si>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</si>
  <si>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</si>
  <si>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</si>
  <si>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</si>
  <si>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</si>
  <si>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</si>
  <si>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</si>
  <si>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</si>
  <si>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</si>
  <si>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</si>
  <si>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</si>
  <si>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</si>
  <si>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</si>
  <si>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</si>
  <si>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</si>
  <si>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</si>
  <si>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</si>
  <si>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</si>
  <si>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</si>
  <si>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</si>
  <si>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</si>
  <si>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</si>
  <si>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</si>
  <si>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</si>
  <si>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</si>
  <si>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</si>
  <si>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</si>
  <si>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</si>
  <si>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</si>
  <si>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</si>
  <si>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</si>
  <si>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</si>
  <si>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</si>
  <si>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</si>
  <si>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</si>
  <si>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</si>
  <si>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</si>
  <si>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</si>
  <si>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</si>
  <si>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</si>
  <si>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</si>
  <si>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</si>
  <si>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</si>
  <si>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</si>
  <si>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</si>
  <si>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</si>
  <si>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</si>
  <si>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</si>
  <si>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</si>
  <si>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</si>
  <si>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</si>
  <si>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</si>
  <si>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</si>
  <si>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</si>
  <si>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</si>
  <si>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</si>
  <si>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</si>
  <si>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</si>
  <si>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</si>
  <si>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</si>
  <si>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</si>
  <si>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</si>
  <si>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</si>
  <si>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</si>
  <si>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</si>
  <si>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</si>
  <si>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</si>
  <si>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</si>
  <si>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</si>
  <si>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</si>
  <si>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</si>
  <si>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</si>
  <si>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</si>
  <si>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</si>
  <si>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</si>
  <si>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</si>
  <si>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</si>
  <si>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</si>
  <si>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</si>
  <si>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</si>
  <si>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</si>
  <si>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</si>
  <si>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</si>
  <si>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</si>
  <si>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</si>
  <si>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</si>
  <si>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</si>
  <si>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</si>
  <si>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</si>
  <si>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</si>
  <si>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</si>
  <si>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</si>
  <si>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</si>
  <si>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</si>
  <si>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</si>
  <si>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</si>
  <si>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</si>
  <si>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</si>
  <si>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</si>
  <si>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</si>
  <si>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</si>
  <si>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</si>
  <si>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</si>
  <si>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</si>
  <si>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</si>
  <si>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</si>
  <si>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</si>
  <si>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</si>
  <si>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</si>
  <si>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</si>
  <si>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</si>
  <si>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</si>
  <si>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</si>
  <si>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</si>
  <si>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</si>
  <si>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</si>
  <si>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</si>
  <si>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</si>
  <si>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</si>
  <si>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</si>
  <si>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</si>
  <si>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</si>
  <si>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</si>
  <si>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</si>
  <si>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</si>
  <si>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</si>
  <si>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</si>
  <si>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</si>
  <si>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</si>
  <si>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</si>
  <si>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</si>
  <si>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</si>
  <si>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</si>
  <si>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</si>
  <si>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</si>
  <si>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</si>
  <si>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</si>
  <si>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</si>
  <si>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</si>
  <si>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</si>
  <si>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</si>
  <si>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</si>
  <si>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</si>
  <si>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</si>
  <si>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</si>
  <si>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</si>
  <si>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</si>
  <si>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</si>
  <si>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</si>
  <si>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</si>
  <si>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</si>
  <si>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</si>
  <si>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</si>
  <si>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</si>
  <si>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</si>
  <si>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</si>
  <si>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</si>
  <si>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</si>
  <si>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</si>
  <si>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</si>
  <si>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</si>
  <si>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</si>
  <si>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</si>
  <si>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</si>
  <si>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</si>
  <si>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</si>
  <si>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</si>
  <si>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</si>
  <si>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</si>
  <si>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</si>
  <si>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</si>
  <si>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</si>
  <si>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</si>
  <si>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</si>
  <si>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</si>
  <si>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</si>
  <si>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</si>
  <si>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</si>
  <si>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</si>
  <si>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</si>
  <si>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</si>
  <si>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</si>
  <si>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</si>
  <si>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</si>
  <si>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</si>
  <si>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</si>
  <si>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</si>
  <si>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</si>
  <si>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</si>
  <si>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</si>
  <si>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</si>
  <si>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</si>
  <si>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</si>
  <si>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</si>
  <si>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</si>
  <si>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</si>
  <si>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</si>
  <si>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</si>
  <si>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</si>
  <si>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</si>
  <si>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</si>
  <si>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</si>
  <si>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</si>
  <si>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</si>
  <si>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</si>
  <si>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</si>
  <si>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</si>
  <si>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</si>
  <si>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</si>
  <si>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</si>
  <si>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</si>
  <si>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</si>
  <si>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</si>
  <si>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</si>
  <si>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</si>
  <si>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</si>
  <si>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</si>
  <si>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</si>
  <si>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</si>
  <si>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</si>
  <si>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</si>
  <si>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</si>
  <si>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</si>
  <si>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</si>
  <si>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</si>
  <si>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</si>
  <si>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</si>
  <si>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</si>
  <si>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</si>
  <si>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</si>
  <si>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</si>
  <si>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</si>
  <si>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</si>
  <si>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</si>
  <si>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</si>
  <si>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</si>
  <si>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</si>
  <si>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</si>
  <si>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</si>
  <si>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</si>
  <si>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</si>
  <si>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</si>
  <si>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</si>
  <si>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</si>
  <si>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</si>
  <si>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</si>
  <si>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</si>
  <si>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</si>
  <si>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</si>
  <si>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</si>
  <si>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</si>
  <si>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</si>
  <si>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</si>
  <si>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</si>
  <si>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</si>
  <si>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</si>
  <si>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</si>
  <si>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</si>
  <si>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</si>
  <si>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</si>
  <si>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</si>
  <si>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</si>
  <si>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</si>
  <si>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</si>
  <si>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</si>
  <si>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</si>
  <si>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</si>
  <si>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</si>
  <si>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</si>
  <si>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</si>
  <si>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</si>
  <si>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</si>
  <si>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</si>
  <si>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</si>
  <si>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</si>
  <si>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</si>
  <si>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</si>
  <si>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</si>
  <si>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</si>
  <si>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</si>
  <si>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</si>
  <si>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</si>
  <si>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</si>
  <si>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</si>
  <si>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</si>
  <si>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</si>
  <si>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</si>
  <si>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</si>
  <si>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</si>
  <si>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</si>
  <si>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</si>
  <si>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</si>
  <si>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</si>
  <si>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</si>
  <si>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</si>
  <si>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</si>
  <si>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</si>
  <si>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</si>
  <si>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</si>
  <si>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</si>
  <si>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</si>
  <si>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</si>
  <si>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</si>
  <si>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</si>
  <si>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</si>
  <si>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</si>
  <si>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</si>
  <si>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</si>
  <si>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</si>
  <si>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</si>
  <si>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</si>
  <si>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</si>
  <si>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</si>
  <si>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</si>
  <si>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</si>
  <si>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</si>
  <si>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</si>
  <si>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</si>
  <si>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</si>
  <si>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</si>
  <si>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</si>
  <si>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</si>
  <si>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</si>
  <si>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</si>
  <si>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</si>
  <si>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</si>
  <si>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</si>
  <si>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</si>
  <si>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</si>
  <si>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</si>
  <si>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</si>
  <si>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</si>
  <si>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</si>
  <si>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</si>
  <si>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</si>
  <si>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</si>
  <si>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</si>
  <si>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</si>
  <si>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</si>
  <si>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</si>
  <si>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</si>
  <si>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</si>
  <si>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</si>
  <si>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</si>
  <si>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</si>
  <si>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</si>
  <si>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</si>
  <si>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</si>
  <si>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</si>
  <si>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</si>
  <si>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</si>
  <si>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</si>
  <si>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</si>
  <si>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</si>
  <si>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</si>
  <si>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</si>
  <si>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</si>
  <si>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</si>
  <si>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</si>
  <si>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</si>
  <si>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</si>
  <si>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</si>
  <si>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</si>
  <si>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</si>
  <si>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</si>
  <si>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</si>
  <si>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</si>
  <si>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</si>
  <si>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</si>
  <si>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</si>
  <si>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</si>
  <si>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</si>
  <si>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</si>
  <si>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</si>
  <si>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</si>
  <si>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</si>
  <si>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</si>
  <si>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</si>
  <si>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</si>
  <si>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</si>
  <si>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</si>
  <si>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</si>
  <si>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</si>
  <si>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</si>
  <si>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</si>
  <si>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</si>
  <si>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</si>
  <si>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</si>
  <si>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</si>
  <si>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</si>
  <si>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</si>
  <si>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</si>
  <si>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</si>
  <si>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</si>
  <si>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</si>
  <si>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</si>
  <si>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</si>
  <si>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</si>
  <si>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</si>
  <si>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</si>
  <si>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</si>
  <si>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</si>
  <si>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</si>
  <si>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</si>
  <si>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</si>
  <si>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</si>
  <si>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</si>
  <si>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</si>
  <si>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</si>
  <si>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</si>
  <si>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</si>
  <si>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</si>
  <si>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</si>
  <si>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</si>
  <si>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</si>
  <si>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</si>
  <si>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</si>
  <si>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</si>
  <si>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</si>
  <si>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</si>
  <si>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</si>
  <si>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</si>
  <si>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</si>
  <si>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</si>
  <si>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</si>
  <si>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</si>
  <si>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</si>
  <si>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</si>
  <si>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</si>
  <si>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</si>
  <si>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</si>
  <si>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</si>
  <si>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</si>
  <si>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</si>
  <si>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</si>
  <si>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</si>
  <si>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</si>
  <si>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</si>
  <si>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</si>
  <si>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</si>
  <si>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</si>
  <si>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</si>
  <si>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</si>
  <si>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</si>
  <si>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</si>
  <si>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</si>
  <si>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</si>
  <si>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</si>
  <si>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</si>
  <si>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</si>
  <si>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</si>
  <si>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</si>
  <si>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</si>
  <si>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</si>
  <si>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</si>
  <si>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</si>
  <si>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</si>
  <si>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</si>
  <si>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</si>
  <si>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</si>
  <si>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</si>
  <si>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</si>
  <si>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</si>
  <si>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</si>
  <si>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</si>
  <si>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</si>
  <si>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</si>
  <si>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</si>
  <si>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</si>
  <si>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</si>
  <si>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</si>
  <si>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</si>
  <si>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</si>
  <si>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</si>
  <si>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</si>
  <si>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</si>
  <si>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</si>
  <si>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</si>
  <si>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</si>
  <si>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</si>
  <si>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</si>
  <si>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</si>
  <si>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</si>
  <si>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</si>
  <si>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</si>
  <si>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</si>
  <si>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</si>
  <si>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</si>
  <si>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</si>
  <si>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</si>
  <si>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</si>
  <si>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</si>
  <si>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</si>
  <si>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</si>
  <si>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</si>
  <si>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</si>
  <si>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</si>
  <si>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</si>
  <si>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</si>
  <si>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</si>
  <si>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</si>
  <si>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</si>
  <si>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</si>
  <si>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</si>
  <si>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</si>
  <si>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</si>
  <si>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</si>
  <si>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</si>
  <si>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</si>
  <si>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</si>
  <si>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</si>
  <si>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</si>
  <si>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</si>
  <si>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</si>
  <si>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</si>
  <si>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</si>
  <si>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</si>
  <si>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</si>
  <si>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</si>
  <si>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</si>
  <si>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</si>
  <si>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</si>
  <si>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</si>
  <si>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</si>
  <si>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</si>
  <si>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</si>
  <si>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</si>
  <si>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</si>
  <si>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</si>
  <si>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</si>
  <si>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</si>
  <si>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</si>
  <si>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</si>
  <si>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</si>
  <si>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</si>
  <si>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</si>
  <si>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</si>
  <si>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</si>
  <si>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</si>
  <si>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</si>
  <si>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</si>
  <si>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</si>
  <si>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</si>
  <si>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</si>
  <si>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</si>
  <si>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</si>
  <si>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</si>
  <si>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</si>
  <si>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</si>
  <si>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</si>
  <si>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</si>
  <si>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</si>
  <si>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</si>
  <si>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</si>
  <si>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</si>
  <si>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</si>
  <si>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</si>
  <si>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</si>
  <si>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</si>
  <si>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</si>
  <si>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</si>
  <si>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</si>
  <si>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</si>
  <si>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</si>
  <si>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</si>
  <si>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</si>
  <si>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</si>
  <si>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</si>
  <si>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</si>
  <si>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</si>
  <si>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</si>
  <si>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</si>
  <si>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</si>
  <si>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</si>
  <si>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</si>
  <si>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</si>
  <si>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</si>
  <si>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</si>
  <si>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</si>
  <si>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</si>
  <si>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</si>
  <si>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</si>
  <si>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</si>
  <si>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</si>
  <si>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</si>
  <si>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</si>
  <si>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</si>
  <si>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</si>
  <si>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</si>
  <si>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</si>
  <si>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</si>
  <si>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</si>
  <si>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</si>
  <si>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</si>
  <si>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</si>
  <si>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</si>
  <si>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</si>
  <si>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</si>
  <si>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</si>
  <si>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</si>
  <si>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</si>
  <si>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</si>
  <si>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</si>
  <si>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</si>
  <si>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</si>
  <si>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</si>
  <si>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</si>
  <si>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</si>
  <si>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</si>
  <si>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</si>
  <si>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</si>
  <si>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</si>
  <si>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</si>
  <si>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</si>
  <si>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</si>
  <si>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</si>
  <si>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</si>
  <si>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</si>
  <si>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</si>
  <si>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</si>
  <si>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</si>
  <si>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</si>
  <si>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</si>
  <si>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</si>
  <si>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</si>
  <si>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</si>
  <si>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</si>
  <si>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</si>
  <si>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</si>
  <si>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</si>
  <si>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</si>
  <si>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</si>
  <si>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</si>
  <si>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</si>
  <si>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</si>
  <si>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</si>
  <si>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</si>
  <si>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</si>
  <si>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</si>
  <si>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</si>
  <si>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</si>
  <si>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</si>
  <si>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</si>
  <si>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</si>
  <si>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</si>
  <si>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</si>
  <si>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</si>
  <si>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</si>
  <si>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</si>
  <si>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</si>
  <si>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</si>
  <si>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</si>
  <si>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</si>
  <si>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</si>
  <si>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</si>
  <si>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</si>
  <si>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</si>
  <si>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</si>
  <si>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</si>
  <si>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</si>
  <si>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</si>
  <si>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</si>
  <si>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</si>
  <si>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</si>
  <si>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</si>
  <si>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</si>
  <si>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</si>
  <si>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</si>
  <si>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</si>
  <si>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</si>
  <si>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</si>
  <si>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</si>
  <si>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</si>
  <si>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</si>
  <si>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</si>
  <si>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</si>
  <si>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</si>
  <si>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</si>
  <si>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</si>
  <si>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</si>
  <si>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</si>
  <si>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</si>
  <si>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</si>
  <si>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</si>
  <si>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</si>
  <si>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</si>
  <si>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</si>
  <si>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</si>
  <si>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</si>
  <si>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</si>
  <si>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</si>
  <si>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</si>
  <si>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</si>
  <si>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</si>
  <si>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</si>
  <si>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</si>
  <si>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</si>
  <si>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</si>
  <si>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</si>
  <si>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</si>
  <si>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</si>
  <si>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</si>
  <si>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</si>
  <si>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</si>
  <si>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</si>
  <si>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</si>
  <si>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</si>
  <si>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</si>
  <si>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</si>
  <si>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</si>
  <si>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</si>
  <si>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</si>
  <si>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</si>
  <si>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</si>
  <si>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</si>
  <si>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</si>
  <si>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</si>
  <si>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</si>
  <si>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</si>
  <si>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</si>
  <si>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</si>
  <si>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</si>
  <si>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</si>
  <si>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</si>
  <si>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</si>
  <si>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</si>
  <si>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</si>
  <si>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</si>
  <si>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</si>
  <si>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</si>
  <si>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</si>
  <si>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</si>
  <si>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</si>
  <si>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</si>
  <si>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</si>
  <si>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</si>
  <si>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</si>
  <si>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</si>
  <si>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</si>
  <si>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</si>
  <si>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</si>
  <si>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</si>
  <si>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</si>
  <si>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</si>
  <si>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</si>
  <si>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</si>
  <si>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</si>
  <si>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</si>
  <si>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</si>
  <si>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</si>
  <si>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</si>
  <si>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</si>
  <si>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</si>
  <si>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</si>
  <si>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</si>
  <si>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</si>
  <si>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</si>
  <si>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</si>
  <si>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</si>
  <si>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</si>
  <si>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</si>
  <si>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</si>
  <si>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</si>
  <si>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</si>
  <si>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</si>
  <si>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</si>
  <si>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</si>
  <si>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</si>
  <si>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</si>
  <si>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</si>
  <si>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</si>
  <si>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</si>
  <si>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</si>
  <si>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</si>
  <si>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</si>
  <si>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</si>
  <si>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</si>
  <si>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</si>
  <si>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</si>
  <si>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</si>
  <si>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</si>
  <si>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</si>
  <si>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</si>
  <si>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</si>
  <si>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</si>
  <si>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</si>
  <si>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</si>
  <si>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</si>
  <si>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</si>
  <si>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</si>
  <si>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</si>
  <si>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</si>
  <si>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</si>
  <si>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</si>
  <si>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</si>
  <si>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</si>
  <si>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</si>
  <si>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</si>
  <si>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</si>
  <si>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</si>
  <si>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</si>
  <si>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</si>
  <si>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</si>
  <si>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</si>
  <si>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</si>
  <si>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</si>
  <si>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</si>
  <si>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</si>
  <si>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</si>
  <si>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</si>
  <si>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</si>
  <si>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</si>
  <si>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</si>
  <si>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</si>
  <si>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</si>
  <si>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</si>
  <si>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</si>
  <si>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</si>
  <si>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</si>
  <si>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</si>
  <si>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</si>
  <si>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</si>
  <si>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</si>
  <si>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</si>
  <si>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</si>
  <si>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</si>
  <si>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</si>
  <si>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</si>
  <si>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</si>
  <si>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</si>
  <si>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</si>
  <si>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</si>
  <si>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</si>
  <si>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</si>
  <si>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</si>
  <si>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</si>
  <si>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</si>
  <si>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</si>
  <si>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</si>
  <si>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</si>
  <si>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</si>
  <si>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</si>
  <si>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</si>
  <si>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</si>
  <si>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</si>
  <si>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</si>
  <si>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</si>
  <si>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</si>
  <si>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</si>
  <si>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</si>
  <si>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</si>
  <si>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</si>
  <si>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</si>
  <si>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</si>
  <si>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</si>
  <si>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</si>
  <si>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</si>
  <si>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</si>
  <si>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</si>
  <si>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</si>
  <si>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</si>
  <si>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</si>
  <si>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</si>
  <si>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</si>
  <si>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</si>
  <si>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</si>
  <si>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</si>
  <si>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</si>
  <si>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</si>
  <si>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</si>
  <si>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</si>
  <si>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</si>
  <si>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</si>
  <si>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</si>
  <si>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</si>
  <si>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</si>
  <si>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</si>
  <si>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</si>
  <si>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</si>
  <si>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</si>
  <si>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</si>
  <si>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</si>
  <si>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</si>
  <si>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</si>
  <si>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</si>
  <si>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</si>
  <si>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</si>
  <si>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</si>
  <si>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</si>
  <si>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</si>
  <si>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</si>
  <si>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</si>
  <si>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</si>
  <si>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</si>
  <si>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</si>
  <si>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</si>
  <si>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</si>
  <si>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</si>
  <si>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</si>
  <si>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</si>
  <si>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</si>
  <si>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</si>
  <si>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</si>
  <si>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</si>
  <si>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</si>
  <si>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</si>
  <si>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</si>
  <si>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</si>
  <si>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</si>
  <si>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</si>
  <si>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</si>
  <si>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</si>
  <si>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</si>
  <si>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</si>
  <si>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</si>
  <si>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</si>
  <si>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</si>
  <si>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</si>
  <si>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</si>
  <si>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</si>
  <si>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</si>
  <si>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</si>
  <si>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</si>
  <si>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</si>
  <si>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</si>
  <si>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</si>
  <si>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</si>
  <si>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</si>
  <si>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</si>
  <si>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</si>
  <si>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</si>
  <si>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</si>
  <si>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</si>
  <si>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</si>
  <si>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</si>
  <si>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</si>
  <si>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</si>
  <si>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</si>
  <si>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</si>
  <si>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</si>
  <si>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</si>
  <si>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</si>
  <si>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</si>
  <si>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</si>
  <si>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</si>
  <si>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</si>
  <si>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</si>
  <si>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</si>
  <si>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</si>
  <si>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</si>
  <si>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</si>
  <si>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</si>
  <si>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</si>
  <si>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</si>
  <si>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</si>
  <si>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</si>
  <si>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</si>
  <si>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</si>
  <si>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</si>
  <si>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</si>
  <si>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</si>
  <si>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</si>
  <si>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</si>
  <si>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</si>
  <si>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</si>
  <si>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</si>
  <si>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</si>
  <si>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</si>
  <si>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</si>
  <si>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</si>
  <si>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</si>
  <si>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</si>
  <si>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</si>
  <si>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</si>
  <si>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</si>
  <si>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</si>
  <si>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</si>
  <si>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</si>
  <si>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</si>
  <si>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</si>
  <si>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</si>
  <si>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</si>
  <si>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</si>
  <si>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</si>
  <si>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</si>
  <si>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</si>
  <si>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</si>
  <si>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</si>
  <si>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</si>
  <si>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</si>
  <si>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</si>
  <si>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</si>
  <si>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</si>
  <si>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</si>
  <si>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</si>
  <si>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</si>
  <si>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</si>
  <si>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</si>
  <si>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</si>
  <si>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</si>
  <si>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</si>
  <si>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</si>
  <si>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</si>
  <si>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</si>
  <si>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</si>
  <si>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</si>
  <si>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</si>
  <si>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</si>
  <si>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</si>
  <si>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</si>
  <si>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</si>
  <si>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</si>
  <si>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</si>
  <si>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</si>
  <si>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</si>
  <si>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</si>
  <si>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</si>
  <si>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</si>
  <si>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</si>
  <si>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</si>
  <si>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</si>
  <si>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</si>
  <si>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</si>
  <si>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</si>
  <si>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</si>
  <si>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</si>
  <si>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</si>
  <si>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</si>
  <si>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</si>
  <si>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</si>
  <si>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</si>
  <si>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</si>
  <si>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</si>
  <si>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</si>
  <si>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</si>
  <si>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</si>
  <si>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</si>
  <si>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</si>
  <si>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</si>
  <si>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</si>
  <si>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</si>
  <si>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</si>
  <si>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</si>
  <si>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</si>
  <si>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</si>
  <si>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</si>
  <si>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</si>
  <si>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</si>
  <si>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</si>
  <si>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</si>
  <si>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</si>
  <si>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</si>
  <si>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</si>
  <si>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</si>
  <si>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</si>
  <si>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</si>
  <si>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</si>
  <si>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</si>
  <si>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</si>
  <si>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</si>
  <si>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</si>
  <si>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</si>
  <si>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</si>
  <si>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</si>
  <si>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</si>
  <si>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</si>
  <si>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</si>
  <si>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</si>
  <si>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</si>
  <si>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</si>
  <si>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</si>
  <si>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</si>
  <si>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</si>
  <si>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</si>
  <si>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</si>
  <si>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</si>
  <si>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</si>
  <si>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</si>
  <si>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</si>
  <si>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</si>
  <si>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</si>
  <si>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</si>
  <si>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</si>
  <si>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</si>
  <si>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</si>
  <si>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</si>
  <si>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</si>
  <si>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</si>
  <si>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</si>
  <si>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</si>
  <si>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</si>
  <si>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</si>
  <si>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</si>
  <si>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</si>
  <si>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</si>
  <si>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</si>
  <si>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</si>
  <si>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</si>
  <si>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</si>
  <si>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</si>
  <si>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</si>
  <si>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</si>
  <si>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</si>
  <si>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</si>
  <si>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</si>
  <si>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</si>
  <si>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</si>
  <si>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</si>
  <si>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</si>
  <si>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</si>
  <si>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</si>
  <si>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</si>
  <si>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</si>
  <si>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</si>
  <si>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</si>
  <si>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</si>
  <si>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</si>
  <si>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</si>
  <si>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</si>
  <si>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</si>
  <si>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</si>
  <si>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</si>
  <si>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</si>
  <si>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</si>
  <si>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</si>
  <si>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</si>
  <si>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</si>
  <si>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</si>
  <si>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</si>
  <si>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</si>
  <si>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</si>
  <si>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</si>
  <si>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</si>
  <si>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</si>
  <si>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</si>
  <si>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</si>
  <si>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</si>
  <si>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</si>
  <si>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</si>
  <si>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</si>
  <si>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</si>
  <si>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</si>
  <si>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</si>
  <si>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</si>
  <si>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</si>
  <si>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</si>
  <si>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</si>
  <si>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</si>
  <si>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</si>
  <si>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</si>
  <si>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</si>
  <si>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</si>
  <si>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</si>
  <si>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</si>
  <si>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</si>
  <si>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</si>
  <si>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</si>
  <si>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</si>
  <si>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</si>
  <si>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</si>
  <si>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</si>
  <si>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</si>
  <si>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</si>
  <si>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</si>
  <si>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</si>
  <si>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</si>
  <si>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</si>
  <si>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</si>
  <si>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</si>
  <si>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</si>
  <si>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</si>
  <si>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</si>
  <si>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</si>
  <si>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</si>
  <si>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</si>
  <si>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</si>
  <si>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</si>
  <si>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</si>
  <si>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</si>
  <si>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</si>
  <si>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</si>
  <si>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</si>
  <si>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</si>
  <si>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</si>
  <si>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</si>
  <si>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</si>
  <si>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</si>
  <si>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</si>
  <si>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</si>
  <si>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</si>
  <si>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</si>
  <si>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</si>
  <si>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</si>
  <si>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</si>
  <si>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</si>
  <si>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</si>
  <si>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</si>
  <si>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</si>
  <si>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</si>
  <si>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</si>
  <si>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</si>
  <si>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</si>
  <si>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</si>
  <si>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</si>
  <si>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</si>
  <si>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</si>
  <si>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</si>
  <si>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</si>
  <si>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</si>
  <si>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</si>
  <si>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</si>
  <si>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</si>
  <si>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</si>
  <si>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</si>
  <si>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</si>
  <si>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</si>
  <si>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</si>
  <si>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</si>
  <si>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</si>
  <si>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</si>
  <si>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</si>
  <si>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</si>
  <si>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</si>
  <si>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</si>
  <si>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</si>
  <si>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</si>
  <si>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</si>
  <si>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</si>
  <si>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</si>
  <si>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</si>
  <si>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</si>
  <si>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</si>
  <si>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</si>
  <si>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</si>
  <si>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</si>
  <si>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</si>
  <si>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</si>
  <si>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</si>
  <si>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</si>
  <si>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</si>
  <si>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</si>
  <si>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</si>
  <si>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</si>
  <si>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</si>
  <si>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</si>
  <si>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</si>
  <si>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</si>
  <si>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</si>
  <si>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</si>
  <si>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</si>
  <si>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</si>
  <si>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</si>
  <si>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</si>
  <si>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</si>
  <si>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</si>
  <si>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</si>
  <si>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</si>
  <si>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</si>
  <si>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</si>
  <si>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</si>
  <si>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</si>
  <si>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</si>
  <si>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</si>
  <si>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</si>
  <si>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</si>
  <si>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</si>
  <si>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</si>
  <si>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</si>
  <si>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</si>
  <si>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</si>
  <si>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</si>
  <si>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</si>
  <si>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</si>
  <si>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</si>
  <si>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</si>
  <si>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</si>
  <si>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</si>
  <si>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</si>
  <si>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</si>
  <si>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</si>
  <si>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</si>
  <si>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</si>
  <si>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</si>
  <si>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</si>
  <si>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</si>
  <si>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</si>
  <si>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</si>
  <si>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</si>
  <si>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</si>
  <si>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</si>
  <si>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</si>
  <si>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</si>
  <si>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</si>
  <si>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</si>
  <si>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</si>
  <si>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</si>
  <si>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</si>
  <si>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</si>
  <si>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</si>
  <si>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</si>
  <si>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</si>
  <si>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</si>
  <si>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</si>
  <si>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</si>
  <si>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</si>
  <si>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</si>
  <si>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</si>
  <si>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</si>
  <si>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</si>
  <si>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</si>
  <si>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</si>
  <si>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</si>
  <si>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</si>
  <si>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</si>
  <si>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</si>
  <si>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</si>
  <si>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</si>
  <si>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</si>
  <si>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</si>
  <si>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</si>
  <si>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</si>
  <si>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</si>
  <si>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</si>
  <si>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</si>
  <si>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</si>
  <si>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</si>
  <si>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</si>
  <si>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</si>
  <si>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</si>
  <si>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</si>
  <si>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</si>
  <si>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</si>
  <si>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</si>
  <si>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</si>
  <si>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</si>
  <si>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</si>
  <si>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</si>
  <si>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</si>
  <si>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</si>
  <si>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</si>
  <si>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</si>
  <si>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</si>
  <si>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</si>
  <si>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</si>
  <si>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</si>
  <si>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</si>
  <si>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</si>
  <si>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</si>
  <si>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</si>
  <si>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</si>
  <si>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</si>
  <si>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</si>
  <si>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</si>
  <si>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</si>
  <si>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</si>
  <si>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</si>
  <si>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</si>
  <si>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</si>
  <si>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</si>
  <si>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</si>
  <si>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</si>
  <si>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</si>
  <si>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</si>
  <si>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</si>
  <si>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</si>
  <si>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</si>
  <si>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</si>
  <si>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</si>
  <si>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</si>
  <si>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</si>
  <si>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</si>
  <si>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</si>
  <si>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</si>
  <si>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</si>
  <si>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</si>
  <si>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</si>
  <si>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</si>
  <si>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</si>
  <si>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</si>
  <si>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</si>
  <si>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</si>
  <si>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</si>
  <si>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</si>
  <si>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</si>
  <si>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</si>
  <si>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</si>
  <si>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</si>
  <si>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</si>
  <si>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</si>
  <si>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</si>
  <si>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</si>
  <si>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</si>
  <si>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</si>
  <si>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</si>
  <si>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</si>
  <si>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</si>
  <si>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</si>
  <si>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</si>
  <si>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</si>
  <si>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</si>
  <si>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</si>
  <si>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</si>
  <si>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</si>
  <si>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</si>
  <si>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</si>
  <si>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</si>
  <si>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</si>
  <si>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</si>
  <si>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</si>
  <si>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</si>
  <si>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</si>
  <si>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</si>
  <si>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</si>
  <si>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</si>
  <si>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</si>
  <si>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</si>
  <si>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</si>
  <si>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</si>
  <si>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</si>
  <si>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</si>
  <si>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</si>
  <si>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</si>
  <si>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</si>
  <si>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</si>
  <si>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</si>
  <si>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</si>
  <si>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</si>
  <si>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</si>
  <si>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</si>
  <si>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</si>
  <si>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</si>
  <si>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</si>
  <si>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</si>
  <si>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</si>
  <si>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</si>
  <si>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</si>
  <si>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</si>
  <si>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</si>
  <si>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</si>
  <si>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</si>
  <si>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</si>
  <si>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</si>
  <si>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</si>
  <si>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</si>
  <si>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</si>
  <si>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</si>
  <si>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</si>
  <si>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</si>
  <si>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</si>
  <si>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</si>
  <si>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</si>
  <si>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</si>
  <si>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</si>
  <si>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</si>
  <si>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</si>
  <si>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</si>
  <si>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</si>
  <si>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</si>
  <si>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</si>
  <si>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</si>
  <si>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</si>
  <si>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</si>
  <si>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</si>
  <si>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</si>
  <si>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</si>
  <si>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</si>
  <si>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</si>
  <si>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</si>
  <si>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</si>
  <si>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</si>
  <si>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</si>
  <si>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</si>
  <si>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</si>
  <si>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</si>
  <si>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</si>
  <si>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</si>
  <si>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</si>
  <si>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</si>
  <si>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</si>
  <si>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</si>
  <si>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</si>
  <si>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</si>
  <si>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</si>
  <si>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</si>
  <si>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</si>
  <si>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</si>
  <si>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</si>
  <si>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</si>
  <si>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</si>
  <si>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</si>
  <si>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</si>
  <si>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</si>
  <si>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</si>
  <si>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</si>
  <si>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</si>
  <si>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</si>
  <si>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</si>
  <si>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</si>
  <si>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</si>
  <si>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</si>
  <si>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</si>
  <si>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</si>
  <si>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</si>
  <si>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</si>
  <si>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</si>
  <si>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</si>
  <si>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</si>
  <si>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</si>
  <si>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</si>
  <si>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</si>
  <si>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</si>
  <si>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</si>
  <si>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</si>
  <si>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</si>
  <si>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</si>
  <si>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</si>
  <si>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</si>
  <si>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</si>
  <si>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</si>
  <si>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</si>
  <si>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</si>
  <si>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</si>
  <si>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</si>
  <si>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</si>
  <si>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</si>
  <si>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</si>
  <si>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</si>
  <si>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</si>
  <si>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</si>
  <si>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</si>
  <si>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</si>
  <si>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</si>
  <si>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</si>
  <si>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</si>
  <si>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</si>
  <si>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</si>
  <si>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</si>
  <si>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</si>
  <si>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</si>
  <si>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</si>
  <si>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</si>
  <si>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</si>
  <si>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</si>
  <si>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</si>
  <si>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</si>
  <si>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</si>
  <si>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</si>
  <si>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</si>
  <si>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</si>
  <si>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</si>
  <si>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</si>
  <si>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</si>
  <si>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</si>
  <si>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</si>
  <si>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</si>
  <si>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</si>
  <si>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</si>
  <si>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</si>
  <si>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</si>
  <si>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</si>
  <si>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</si>
  <si>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</si>
  <si>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</si>
  <si>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</si>
  <si>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</si>
  <si>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</si>
  <si>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</si>
  <si>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</si>
  <si>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</si>
  <si>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</si>
  <si>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</si>
  <si>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</si>
  <si>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</si>
  <si>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</si>
  <si>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</si>
  <si>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</si>
  <si>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</si>
  <si>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</si>
  <si>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</si>
  <si>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</si>
  <si>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</si>
  <si>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</si>
  <si>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</si>
  <si>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</si>
  <si>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</si>
  <si>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</si>
  <si>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</si>
  <si>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</si>
  <si>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</si>
  <si>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</si>
  <si>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</si>
  <si>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</si>
  <si>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</si>
  <si>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</si>
  <si>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</si>
  <si>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</si>
  <si>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</si>
  <si>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</si>
  <si>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</si>
  <si>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</si>
  <si>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</si>
  <si>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</si>
  <si>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</si>
  <si>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</si>
  <si>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</si>
  <si>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</si>
  <si>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</si>
  <si>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</si>
  <si>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</si>
  <si>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</si>
  <si>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</si>
  <si>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</si>
  <si>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</si>
  <si>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</si>
  <si>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</si>
  <si>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</si>
  <si>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</si>
  <si>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</si>
  <si>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</si>
  <si>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</si>
  <si>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</si>
  <si>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</si>
  <si>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</si>
  <si>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</si>
  <si>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</si>
  <si>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</si>
  <si>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</si>
  <si>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</si>
  <si>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</si>
  <si>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</si>
  <si>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</si>
  <si>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</si>
  <si>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</si>
  <si>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</si>
  <si>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</si>
  <si>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</si>
  <si>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</si>
  <si>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</si>
  <si>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</si>
  <si>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</si>
  <si>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</si>
  <si>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</si>
  <si>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</si>
  <si>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</si>
  <si>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</si>
  <si>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</si>
  <si>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</si>
  <si>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</si>
  <si>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</si>
  <si>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</si>
  <si>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</si>
  <si>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</si>
  <si>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</si>
  <si>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</si>
  <si>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</si>
  <si>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</si>
  <si>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</si>
  <si>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</si>
  <si>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</si>
  <si>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</si>
  <si>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</si>
  <si>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</si>
  <si>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</si>
  <si>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</si>
  <si>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</si>
  <si>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</si>
  <si>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</si>
  <si>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</si>
  <si>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</si>
  <si>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</si>
  <si>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</si>
  <si>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</si>
  <si>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</si>
  <si>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</si>
  <si>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</si>
  <si>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</si>
  <si>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</si>
  <si>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</si>
  <si>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</si>
  <si>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</si>
  <si>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</si>
  <si>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</si>
  <si>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</si>
  <si>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</si>
  <si>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</si>
  <si>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</si>
  <si>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</si>
  <si>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</si>
  <si>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</si>
  <si>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</si>
  <si>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</si>
  <si>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</si>
  <si>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</si>
  <si>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</si>
  <si>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</si>
  <si>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</si>
  <si>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</si>
  <si>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</si>
  <si>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</si>
  <si>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</si>
  <si>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</si>
  <si>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</si>
  <si>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</si>
  <si>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</si>
  <si>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</si>
  <si>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</si>
  <si>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</si>
  <si>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</si>
  <si>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</si>
  <si>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</si>
  <si>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</si>
  <si>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</si>
  <si>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</si>
  <si>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</si>
  <si>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</si>
  <si>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</si>
  <si>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</si>
  <si>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</si>
  <si>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</si>
  <si>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</si>
  <si>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</si>
  <si>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</si>
  <si>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</si>
  <si>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</si>
  <si>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</si>
  <si>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</si>
  <si>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</si>
  <si>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PCM-20251006-00001842</t>
  </si>
  <si>
    <t>Site Restored by PG</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</si>
  <si>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</si>
  <si>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</si>
  <si>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</si>
  <si>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</si>
  <si>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</si>
  <si>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</si>
  <si>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PCM-20251006-00001959 </t>
  </si>
  <si>
    <t>70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</si>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</sst>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3">
    <sortCondition ref="H1:H1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8" totalsRowShown="0" headerRowDxfId="157" dataDxfId="156" headerRowBorderDxfId="154" tableBorderDxfId="155" totalsRowBorderDxfId="153">
  <autoFilter ref="A1:CJ2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9"/>
  <sheetViews>
    <sheetView tabSelected="1" workbookViewId="0">
      <selection activeCell="K15" sqref="K1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273.90664432870108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45936.855070254627</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45936.855070254627</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45936.855070254627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45936.855070254627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45936.855070254627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45936.855070254627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45936.855070254627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45936.855070254627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45936.855070254627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45936.855070254627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45936.855070254627</v>
      </c>
      <c r="H13" s="68"/>
      <c r="I13" s="73" t="str">
        <f>IFERROR(VLOOKUP(D13,DB!A:F,6,0),"")</f>
        <v/>
      </c>
      <c r="J13" s="73" t="str">
        <f>IFERROR(VLOOKUP(D13,DB!A:G,7,0),"")</f>
        <v/>
      </c>
      <c r="K13" s="69"/>
      <c r="L13" s="70" t="str">
        <f>IFERROR(VLOOKUP(D13,DB!A:I,9,0),"")</f>
        <v/>
      </c>
    </row>
    <row r="14" spans="1:12" ht="15" customHeight="1">
      <c r="A14" s="156"/>
      <c r="B14" s="157" t="str">
        <f>IFERROR(VLOOKUP(D14,DB!A:K,11,0),"")</f>
        <v/>
      </c>
      <c r="C14" s="157"/>
      <c r="D14" s="157"/>
      <c r="E14" s="158"/>
      <c r="F14" s="159"/>
      <c r="G14" s="160">
        <f ca="1">IFERROR(NOW()-F14,"")</f>
        <v>45936.855070254627</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45936.855070254627</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45936.855070254627</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45936.855070254627</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45936.855070254627</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45936.855070254627</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45936.855070254627</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45936.855070254627</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45936.855070254627</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45936.855070254627</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45936.855070254627</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45936.855070254627</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45936.855070254627</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45936.855070254627</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45936.855070254627</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45936.855070254627</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45936.855070254627</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45936.855070254627</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45936.855070254627</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45936.855070254627</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45936.855070254627</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45936.855070254627</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45936.855070254627</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45936.855070254627</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45936.855070254627</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45936.855070254627</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45936.855070254627</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45936.855070254627</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45936.855070254627</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45936.855070254627</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45936.855070254627</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45936.855070254627</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45936.855070254627</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45936.855070254627</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45936.855070254627</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45936.855070254627</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45936.855070254627</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45936.855070254627</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45936.855070254627</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45936.855070254627</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45936.855070254627</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45936.855070254627</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45936.855070254627</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45936.855070254627</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45936.855070254627</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45936.855070254627</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45936.855070254627</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45936.855070254627</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45936.855070254627</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45936.855070254627</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45936.855070254627</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45936.855070254627</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45936.855070254627</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45936.855070254627</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45936.855070254627</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45936.855070254627</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45936.855070254627</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45936.855070254627</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45936.855070254627</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45936.855070254627</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45936.855070254627</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45936.855070254627</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45936.855070254627</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45936.855070254627</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45936.855070254627</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45936.855070254627</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45936.855070254627</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45936.855070254627</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45936.855070254627</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45936.855070254627</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45936.855070254627</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45936.855070254627</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45936.855070254627</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45936.855070254627</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45936.855070254627</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45936.855070254627</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45936.855070254627</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45936.855070254627</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45936.855070254627</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45936.855070254627</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45936.855070254627</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45936.855070254627</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45936.855070254627</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45936.855070254627</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45936.855070254627</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45936.855070254627</v>
      </c>
      <c r="H99" s="159"/>
      <c r="I99" s="157" t="str">
        <f>IFERROR(VLOOKUP(D99,DB!A:F,6,0),"")</f>
        <v/>
      </c>
      <c r="J99" s="73" t="str">
        <f>IFERROR(VLOOKUP(D99,DB!A:G,7,0),"")</f>
        <v/>
      </c>
      <c r="K99" s="161"/>
      <c r="L99" s="162" t="str">
        <f>IFERROR(VLOOKUP(D99,DB!A:I,9,0),"")</f>
        <v/>
      </c>
    </row>
  </sheetData>
  <customSheetViews>
    <customSheetView guid="{F6042A99-DD27-4453-835D-0834D95730CC}" filter="1" showAutoFilter="1">
      <pageMargins left="0" right="0" top="0" bottom="0" header="0" footer="0"/>
      <autoFilter ref="B1:M1" xr:uid="{E0937B75-7C0F-4284-95AC-F4E33C345F6F}"/>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8"/>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130.12798692129581</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111.85523229166574</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0.14103090277785668</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26917</v>
      </c>
      <c r="E6" s="131" t="s">
        <v>38964</v>
      </c>
      <c r="F6" s="132">
        <v>45936.736759259256</v>
      </c>
      <c r="G6" s="133">
        <f ca="1">IFERROR(NOW()-F6,"-")</f>
        <v>0.1183109953708481</v>
      </c>
      <c r="H6" s="132">
        <v>45936.726342592592</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45936.855070254627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45936.855070254627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45936.855070254627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45936.855070254627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45936.855070254627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45936.855070254627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45936.855070254627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45936.855070254627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45936.855070254627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45936.855070254627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45936.855070254627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45936.855070254627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45936.855070254627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45936.855070254627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45936.855070254627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45936.855070254627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45936.855070254627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45936.855070254627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45936.855070254627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45936.855070254627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45936.855070254627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45936.855070254627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45936.855070254627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45936.855070254627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45936.855070254627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45936.855070254627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45936.855070254627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45936.855070254627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45936.855070254627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45936.855070254627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45936.855070254627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45936.855070254627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45936.855070254627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45936.855070254627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45936.855070254627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45936.855070254627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45936.855070254627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45936.855070254627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45936.855070254627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45936.855070254627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45936.855070254627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45936.855070254627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45936.855070254627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45936.855070254627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45936.855070254627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45936.855070254627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45936.855070254627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45936.855070254627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45936.855070254627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45936.855070254627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45936.855070254627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45936.855070254627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45936.855070254627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45936.855070254627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45936.855070254627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45936.855070254627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45936.855070254627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45936.855070254627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45936.855070254627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45936.855070254627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45936.855070254627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45936.855070254627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45936.855070254627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45936.855070254627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45936.855070254627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45936.855070254627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45936.855070254627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45936.855070254627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45936.855070254627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45936.855070254627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45936.855070254627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45936.855070254627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45936.855070254627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45936.855070254627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45936.855070254627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45936.855070254627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45936.855070254627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45936.855070254627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45936.855070254627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45936.855070254627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45936.855070254627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45936.855070254627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45936.855070254627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45936.855070254627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45936.855070254627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45936.855070254627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45936.855070254627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45936.855070254627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45936.855070254627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45936.855070254627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45936.855070254627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45936.855070254627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45936.855070254627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45936.855070254627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45936.855070254627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45936.855070254627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45936.855070254627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45936.855070254627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45936.855070254627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45936.855070254627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45936.855070254627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45936.855070254627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45936.855070254627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45936.855070254627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45936.855070254627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45936.855070254627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45936.855070254627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45936.855070254627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45936.855070254627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45936.855070254627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45936.855070254627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45936.855070254627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45936.855070254627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45936.855070254627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45936.855070254627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45936.855070254627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45936.855070254627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45936.855070254627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45936.855070254627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45936.855070254627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45936.855070254627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45936.855070254627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45936.855070254627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45936.855070254627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45936.855070254627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45936.855070254627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45936.855070254627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45936.855070254627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45936.855070254627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45936.855070254627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45936.855070254627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45936.855070254627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45936.855070254627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45936.855070254627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45936.855070254627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45936.855070254627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45936.855070254627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45936.855070254627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45936.855070254627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45936.855070254627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45936.855070254627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45936.855070254627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45936.855070254627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45936.855070254627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45936.855070254627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45936.855070254627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45936.855070254627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45936.855070254627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45936.855070254627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45936.855070254627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45936.855070254627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45936.855070254627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45936.855070254627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45936.855070254627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45936.855070254627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45936.855070254627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45936.855070254627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45936.855070254627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45936.855070254627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45936.855070254627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45936.855070254627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45936.855070254627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45936.855070254627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45936.855070254627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45936.855070254627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45936.855070254627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45936.855070254627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45936.855070254627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45936.855070254627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45936.855070254627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45936.855070254627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45936.855070254627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45936.855070254627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45936.855070254627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45936.855070254627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45936.855070254627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45936.855070254627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45936.855070254627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45936.855070254627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45936.855070254627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45936.855070254627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45936.855070254627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45936.855070254627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45936.855070254627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45936.855070254627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45936.855070254627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45936.855070254627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45936.855070254627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45936.855070254627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45936.855070254627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45936.855070254627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45936.855070254627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45936.855070254627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45936.855070254627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45936.855070254627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45936.855070254627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45936.855070254627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45936.855070254627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45936.855070254627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45936.855070254627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45936.855070254627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45936.855070254627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45936.855070254627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45936.855070254627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45936.855070254627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45936.855070254627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45936.855070254627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45936.855070254627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45936.855070254627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45936.855070254627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45936.855070254627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45936.855070254627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45936.855070254627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45936.855070254627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45936.855070254627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45936.855070254627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45936.855070254627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45936.855070254627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45936.855070254627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45936.855070254627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45936.855070254627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45936.855070254627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45936.855070254627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45936.855070254627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45936.855070254627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45936.855070254627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45936.855070254627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45936.855070254627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45936.855070254627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45936.855070254627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45936.855070254627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45936.855070254627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45936.855070254627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45936.855070254627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45936.855070254627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45936.855070254627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45936.855070254627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45936.855070254627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45936.855070254627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45936.855070254627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45936.855070254627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45936.855070254627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45936.855070254627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45936.855070254627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45936.855070254627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45936.855070254627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45936.855070254627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45936.855070254627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45936.855070254627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45936.855070254627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45936.855070254627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45936.855070254627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sheetData>
  <dataValidations count="2">
    <dataValidation allowBlank="1" showInputMessage="1" showErrorMessage="1" sqref="E1" xr:uid="{4D935161-CDD3-4592-B877-3FB59C99E142}"/>
    <dataValidation type="list" allowBlank="1" showInputMessage="1" showErrorMessage="1" sqref="E3:E2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45936.855070254627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45936.855070254627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45936.855070254627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45936.855070254627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45936.855070254627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45936.855070254627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45936.855070254627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45936.855070254627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45936.855070254627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45936.855070254627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45936.855070254627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45936.855070254627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45936.855070254627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45936.855070254627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45936.855070254627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45936.855070254627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45936.855070254627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45936.855070254627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45936.855070254627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45936.855070254627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45936.855070254627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45936.855070254627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45936.855070254627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45936.855070254627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45936.855070254627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45936.855070254627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45936.855070254627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45936.855070254627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45936.855070254627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45936.855070254627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45936.855070254627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45936.855070254627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45936.855070254627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45936.855070254627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45936.855070254627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45936.855070254627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45936.855070254627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45936.855070254627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45936.855070254627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45936.855070254627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45936.855070254627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45936.855070254627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45936.855070254627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45936.855070254627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45936.855070254627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45936.855070254627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45936.855070254627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45936.855070254627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45936.855070254627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45936.855070254627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45936.855070254627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45936.855070254627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45936.855070254627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45936.855070254627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45936.855070254627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45936.855070254627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45936.855070254627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45936.855070254627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45936.855070254627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45936.855070254627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45936.855070254627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45936.855070254627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45936.855070254627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45936.855070254627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45936.855070254627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45936.855070254627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45936.855070254627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45936.855070254627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45936.855070254627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45936.855070254627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45936.855070254627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45936.855070254627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45936.855070254627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45936.855070254627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45936.855070254627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45936.855070254627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45936.855070254627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45936.855070254627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45936.855070254627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45936.855070254627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45936.855070254627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45936.855070254627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45936.855070254627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45936.855070254627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45936.855070254627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45936.855070254627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45936.855070254627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45936.855070254627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45936.855070254627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45936.855070254627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45936.855070254627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45936.855070254627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45936.855070254627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45936.855070254627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45936.855070254627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45936.855070254627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45936.855070254627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45936.855070254627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45936.855070254627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45936.855070254627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45936.855070254627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45936.855070254627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45936.855070254627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45936.855070254627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45936.855070254627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45936.855070254627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45936.855070254627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45936.855070254627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45936.855070254627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45936.855070254627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45936.855070254627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45936.855070254627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45936.855070254627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45936.855070254627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45936.855070254627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45936.855070254627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45936.855070254627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45936.855070254627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45936.855070254627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45936.855070254627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45936.855070254627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45936.855070254627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45936.855070254627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45936.855070254627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45936.855070254627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45936.855070254627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45936.855070254627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45936.855070254627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45936.855070254627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45936.855070254627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45936.855070254627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45936.855070254627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45936.855070254627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45936.855070254627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45936.855070254627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45936.855070254627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45936.855070254627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45936.855070254627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45936.855070254627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45936.855070254627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45936.855070254627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45936.855070254627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45936.855070254627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45936.855070254627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45936.855070254627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45936.855070254627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45936.855070254627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45936.855070254627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45936.855070254627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45936.855070254627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45936.855070254627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45936.855070254627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45936.855070254627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45936.855070254627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45936.855070254627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45936.855070254627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45936.855070254627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45936.855070254627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45936.855070254627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45936.855070254627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45936.855070254627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45936.855070254627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45936.855070254627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45936.855070254627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45936.855070254627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45936.855070254627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45936.855070254627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45936.855070254627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45936.855070254627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45936.855070254627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45936.855070254627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45936.855070254627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45936.855070254627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45936.855070254627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45936.855070254627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45936.855070254627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45936.855070254627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45936.855070254627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45936.855070254627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45936.855070254627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45936.855070254627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45936.855070254627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45936.855070254627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45936.855070254627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45936.855070254627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45936.855070254627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45936.855070254627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45936.855070254627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45936.855070254627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45936.855070254627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45936.855070254627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45936.855070254627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45936.855070254627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45936.855070254627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45936.855070254627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45936.855070254627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45936.855070254627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45936.855070254627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45936.855070254627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45936.855070254627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45936.855070254627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45936.855070254627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45936.855070254627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45936.855070254627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45936.855070254627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45936.855070254627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45936.855070254627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45936.855070254627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45936.855070254627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45936.855070254627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45936.855070254627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45936.855070254627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45936.855070254627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45936.855070254627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45936.855070254627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45936.855070254627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45936.855070254627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45936.855070254627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45936.855070254627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45936.855070254627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45936.855070254627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45936.855070254627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45936.855070254627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45936.855070254627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45936.855070254627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45936.855070254627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45936.855070254627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45936.855070254627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45936.855070254627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45936.855070254627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45936.855070254627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45936.855070254627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45936.855070254627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45936.855070254627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45936.855070254627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45936.855070254627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45936.855070254627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45936.855070254627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45936.855070254627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45936.855070254627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45936.855070254627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45936.855070254627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45936.855070254627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45936.855070254627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45936.855070254627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45936.855070254627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45936.855070254627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45936.855070254627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45936.855070254627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45936.855070254627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45936.855070254627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45936.855070254627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45936.855070254627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45936.855070254627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45936.855070254627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45936.855070254627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45936.855070254627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45936.855070254627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45936.855070254627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45936.855070254627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45936.855070254627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45936.855070254627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45936.855070254627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45936.855070254627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45936.855070254627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45936.855070254627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45936.855070254627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45936.855070254627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45936.855070254627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45936.855070254627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45936.855070254627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45936.855070254627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45936.855070254627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45936.855070254627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45936.855070254627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45936.855070254627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45936.855070254627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45936.855070254627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45936.855070254627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45936.855070254627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45936.855070254627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45936.855070254627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45936.855070254627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45936.855070254627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45936.855070254627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45936.855070254627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45936.855070254627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45936.855070254627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45936.855070254627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45936.855070254627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45936.855070254627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45936.855070254627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45936.855070254627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45936.855070254627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45936.855070254627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45936.855070254627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45936.855070254627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45936.855070254627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45936.855070254627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45936.855070254627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45936.855070254627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45936.855070254627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45936.855070254627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45936.855070254627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45936.855070254627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45936.855070254627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45936.855070254627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45936.855070254627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45936.855070254627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45936.855070254627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45936.855070254627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45936.855070254627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45936.855070254627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45936.855070254627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45936.855070254627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45936.855070254627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45936.855070254627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45936.855070254627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45936.855070254627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45936.855070254627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45936.855070254627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45936.855070254627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45936.855070254627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45936.855070254627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45936.855070254627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45936.855070254627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45936.855070254627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45936.855070254627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45936.855070254627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45936.855070254627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45936.855070254627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45936.855070254627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45936.855070254627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45936.855070254627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45936.855070254627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45936.855070254627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45936.855070254627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45936.855070254627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45936.855070254627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45936.855070254627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45936.855070254627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45936.855070254627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45936.855070254627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45936.855070254627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45936.855070254627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45936.855070254627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45936.855070254627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45936.855070254627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45936.855070254627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45936.855070254627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45936.855070254627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45936.855070254627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45936.855070254627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45936.855070254627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45936.855070254627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45936.855070254627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45936.855070254627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45936.855070254627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45936.855070254627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45936.855070254627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45936.855070254627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45936.855070254627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45936.855070254627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45936.855070254627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45936.855070254627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45936.855070254627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45936.855070254627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45936.855070254627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45936.855070254627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45936.855070254627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45936.855070254627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45936.855070254627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45936.855070254627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45936.855070254627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45936.855070254627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45936.855070254627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45936.855070254627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45936.855070254627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45936.855070254627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45936.855070254627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45936.855070254627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45936.855070254627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45936.855070254627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45936.855070254627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45936.855070254627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45936.855070254627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45936.855070254627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45936.855070254627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45936.855070254627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45936.855070254627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45936.855070254627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45936.855070254627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45936.855070254627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45936.855070254627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45936.855070254627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45936.855070254627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45936.855070254627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45936.855070254627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45936.855070254627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45936.855070254627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45936.855070254627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45936.855070254627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45936.855070254627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45936.855070254627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45936.855070254627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45936.855070254627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45936.855070254627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45936.855070254627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45936.855070254627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45936.855070254627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45936.855070254627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45936.855070254627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45936.855070254627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45936.855070254627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45936.855070254627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45936.855070254627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45936.855070254627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45936.855070254627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45936.855070254627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45936.855070254627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45936.855070254627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45936.855070254627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45936.855070254627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45936.855070254627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45936.855070254627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45936.855070254627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45936.855070254627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45936.855070254627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45936.855070254627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45936.855070254627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45936.855070254627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45936.855070254627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45936.855070254627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45936.855070254627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45936.855070254627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45936.855070254627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45936.855070254627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45936.855070254627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45936.855070254627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45936.855070254627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45936.855070254627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45936.855070254627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45936.855070254627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45936.855070254627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45936.855070254627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45936.855070254627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45936.855070254627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45936.855070254627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45936.855070254627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45936.855070254627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45936.855070254627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45936.855070254627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45936.855070254627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45936.855070254627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45936.855070254627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45936.855070254627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45936.855070254627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45936.855070254627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45936.855070254627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45936.855070254627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45936.855070254627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45936.855070254627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45936.855070254627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45936.855070254627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45936.855070254627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45936.855070254627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45936.855070254627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45936.855070254627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45936.855070254627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45936.855070254627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45936.855070254627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45936.855070254627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45936.855070254627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45936.855070254627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45936.855070254627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45936.855070254627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45936.855070254627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45936.855070254627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45936.855070254627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45936.855070254627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45936.855070254627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45936.855070254627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45936.855070254627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45936.855070254627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45936.855070254627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45936.855070254627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45936.855070254627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45936.855070254627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45936.855070254627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45936.855070254627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45936.855070254627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45936.855070254627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45936.855070254627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45936.855070254627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45936.855070254627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45936.855070254627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45936.855070254627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45936.855070254627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45936.855070254627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45936.855070254627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45936.855070254627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45936.855070254627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45936.855070254627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45936.855070254627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45936.855070254627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45936.855070254627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45936.855070254627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45936.855070254627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45936.855070254627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45936.855070254627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45936.855070254627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45936.855070254627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45936.855070254627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45936.855070254627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45936.855070254627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45936.855070254627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45936.855070254627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45936.855070254627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45936.855070254627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45936.855070254627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45936.855070254627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45936.855070254627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45936.855070254627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45936.855070254627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45936.855070254627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45936.855070254627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45936.855070254627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45936.855070254627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45936.855070254627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45936.855070254627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45936.855070254627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45936.855070254627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45936.855070254627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45936.855070254627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45936.855070254627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45936.855070254627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45936.855070254627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45936.855070254627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45936.855070254627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45936.855070254627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45936.855070254627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45936.855070254627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45936.855070254627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45936.855070254627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45936.855070254627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45936.855070254627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45936.855070254627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45936.855070254627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45936.855070254627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45936.855070254627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45936.855070254627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45936.855070254627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45936.855070254627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45936.855070254627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45936.855070254627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45936.855070254627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45936.855070254627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45936.855070254627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45936.855070254627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45936.855070254627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45936.855070254627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45936.855070254627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45936.855070254627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45936.855070254627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45936.855070254627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45936.855070254627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45936.855070254627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45936.855070254627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45936.855070254627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45936.855070254627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45936.855070254627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45936.855070254627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45936.855070254627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45936.855070254627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45936.855070254627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45936.855070254627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45936.855070254627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45936.855070254627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45936.855070254627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45936.855070254627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45936.855070254627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45936.855070254627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45936.855070254627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45936.855070254627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45936.855070254627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45936.855070254627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45936.855070254627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45936.855070254627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45936.855070254627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45936.855070254627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45936.855070254627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45936.855070254627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45936.855070254627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45936.855070254627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45936.855070254627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45936.855070254627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45936.855070254627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45936.855070254627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45936.855070254627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45936.855070254627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45936.855070254627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45936.855070254627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45936.855070254627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45936.855070254627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45936.855070254627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45936.855070254627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45936.855070254627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45936.855070254627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45936.855070254627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45936.855070254627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45936.855070254627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45936.855070254627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45936.855070254627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45936.855070254627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45936.855070254627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45936.855070254627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45936.855070254627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45936.855070254627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45936.855070254627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45936.855070254627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45936.855070254627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45936.855070254627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45936.855070254627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45936.855070254627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45936.855070254627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45936.855070254627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45936.855070254627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45936.855070254627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45936.855070254627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45936.855070254627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45936.855070254627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45936.855070254627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45936.855070254627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45936.855070254627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45936.855070254627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45936.855070254627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45936.855070254627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45936.855070254627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45936.855070254627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45936.855070254627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45936.855070254627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45936.855070254627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45936.855070254627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45936.855070254627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45936.855070254627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45936.855070254627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45936.855070254627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45936.855070254627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45936.855070254627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45936.855070254627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45936.855070254627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45936.855070254627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45936.855070254627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45936.855070254627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45936.855070254627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45936.855070254627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45936.855070254627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45936.855070254627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45936.855070254627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45936.855070254627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45936.855070254627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45936.855070254627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45936.855070254627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45936.855070254627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45936.855070254627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45936.855070254627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45936.855070254627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45936.855070254627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45936.855070254627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45936.855070254627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45936.855070254627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45936.855070254627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45936.855070254627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45936.855070254627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45936.855070254627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45936.855070254627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45936.855070254627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45936.855070254627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45936.855070254627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45936.855070254627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45936.855070254627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45936.855070254627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45936.855070254627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45936.855070254627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45936.855070254627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45936.855070254627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45936.855070254627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45936.855070254627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45936.855070254627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45936.855070254627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45936.855070254627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45936.855070254627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45936.855070254627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45936.855070254627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45936.855070254627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45936.855070254627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45936.855070254627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45936.855070254627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45936.855070254627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45936.855070254627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45936.855070254627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45936.855070254627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45936.855070254627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45936.855070254627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45936.855070254627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45936.855070254627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45936.855070254627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45936.855070254627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45936.855070254627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45936.855070254627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45936.855070254627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45936.855070254627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45936.855070254627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45936.855070254627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45936.855070254627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45936.855070254627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45936.855070254627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45936.855070254627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45936.855070254627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45936.855070254627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45936.855070254627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45936.855070254627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45936.855070254627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45936.855070254627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45936.855070254627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45936.855070254627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45936.855070254627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45936.855070254627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45936.855070254627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45936.855070254627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45936.855070254627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45936.855070254627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45936.855070254627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45936.855070254627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45936.855070254627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45936.855070254627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45936.855070254627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45936.855070254627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45936.855070254627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45936.855070254627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45936.855070254627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45936.855070254627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45936.855070254627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45936.855070254627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45936.855070254627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45936.855070254627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45936.855070254627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45936.855070254627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45936.855070254627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45936.855070254627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45936.855070254627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45936.855070254627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45936.855070254627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45936.855070254627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45936.855070254627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45936.855070254627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45936.855070254627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45936.855070254627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45936.855070254627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45936.855070254627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45936.855070254627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45936.855070254627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45936.855070254627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45936.855070254627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45936.855070254627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45936.855070254627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45936.855070254627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45936.855070254627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45936.855070254627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45936.855070254627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45936.855070254627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45936.855070254627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45936.855070254627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45936.855070254627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45936.855070254627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45936.855070254627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45936.855070254627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45936.855070254627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45936.855070254627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45936.855070254627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45936.855070254627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45936.855070254627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45936.855070254627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45936.855070254627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45936.855070254627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45936.855070254627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45936.855070254627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45936.855070254627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45936.855070254627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45936.855070254627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45936.855070254627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45936.855070254627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45936.855070254627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45936.855070254627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45936.855070254627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45936.855070254627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45936.855070254627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45936.855070254627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45936.855070254627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45936.855070254627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45936.855070254627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45936.855070254627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45936.855070254627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45936.855070254627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45936.855070254627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45936.855070254627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45936.855070254627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45936.855070254627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45936.855070254627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45936.855070254627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45936.855070254627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45936.855070254627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45936.855070254627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45936.855070254627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45936.855070254627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45936.855070254627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45936.855070254627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45936.855070254627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45936.855070254627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45936.855070254627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45936.855070254627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45936.855070254627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45936.855070254627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45936.855070254627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45936.855070254627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45936.855070254627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45936.855070254627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45936.855070254627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45936.855070254627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45936.855070254627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45936.855070254627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45936.855070254627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45936.855070254627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45936.855070254627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45936.855070254627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45936.855070254627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45936.855070254627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45936.855070254627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45936.855070254627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45936.855070254627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45936.855070254627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45936.855070254627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45936.855070254627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45936.855070254627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45936.855070254627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45936.855070254627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45936.855070254627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45936.855070254627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45936.855070254627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45936.855070254627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45936.855070254627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45936.855070254627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45936.855070254627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45936.855070254627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45936.855070254627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45936.855070254627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45936.855070254627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45936.855070254627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45936.855070254627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45936.855070254627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45936.855070254627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45936.855070254627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45936.855070254627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45936.855070254627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45936.855070254627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45936.855070254627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45936.855070254627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45936.855070254627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45936.855070254627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45936.855070254627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45936.855070254627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45936.855070254627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45936.855070254627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45936.855070254627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45936.855070254627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45936.855070254627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45936.855070254627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45936.855070254627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45936.855070254627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45936.855070254627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45936.855070254627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45936.855070254627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45936.855070254627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45936.855070254627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45936.855070254627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45936.855070254627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45936.855070254627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45936.855070254627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45936.855070254627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45936.855070254627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45936.855070254627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45936.855070254627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45936.855070254627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45936.855070254627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45936.855070254627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45936.855070254627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45936.855070254627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45936.855070254627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45936.855070254627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45936.855070254627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45936.855070254627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45936.855070254627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45936.855070254627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45936.855070254627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45936.855070254627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45936.855070254627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45936.855070254627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45936.855070254627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45936.855070254627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45936.855070254627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45936.855070254627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45936.855070254627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45936.855070254627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45936.855070254627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45936.855070254627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45936.855070254627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45936.855070254627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45936.855070254627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45936.855070254627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45936.855070254627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45936.855070254627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45936.855070254627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45936.855070254627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45936.855070254627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45936.855070254627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45936.855070254627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45936.855070254627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45936.855070254627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45936.855070254627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45936.855070254627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45936.855070254627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45936.855070254627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45936.855070254627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45936.855070254627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45936.855070254627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45936.855070254627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45936.855070254627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45936.855070254627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45936.855070254627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45936.855070254627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45936.855070254627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45936.855070254627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45936.855070254627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45936.855070254627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45936.855070254627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45936.855070254627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45936.855070254627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45936.855070254627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45936.855070254627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45936.855070254627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45936.855070254627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45936.855070254627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45936.855070254627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45936.855070254627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45936.855070254627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45936.855070254627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45936.855070254627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45936.855070254627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45936.855070254627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45936.855070254627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45936.855070254627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45936.855070254627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45936.855070254627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45936.855070254627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45936.855070254627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45936.855070254627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45936.855070254627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45936.855070254627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45936.855070254627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45936.855070254627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45936.855070254627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45936.855070254627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45936.855070254627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45936.855070254627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45936.855070254627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45936.855070254627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45936.855070254627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45936.855070254627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45936.855070254627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45936.855070254627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45936.855070254627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45936.855070254627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45936.855070254627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45936.855070254627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45936.855070254627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45936.855070254627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45936.855070254627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45936.855070254627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45936.855070254627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45936.855070254627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45936.855070254627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45936.855070254627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45936.855070254627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45936.855070254627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45936.855070254627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45936.855070254627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45936.855070254627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45936.855070254627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45936.855070254627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45936.855070254627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45936.855070254627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45936.855070254627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45936.855070254627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45936.855070254627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45936.855070254627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45936.855070254627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45936.855070254627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45936.855070254627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45936.855070254627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45936.855070254627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45936.855070254627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45936.855070254627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45936.855070254627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45936.855070254627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45936.855070254627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45936.855070254627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45936.855070254627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45936.855070254627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45936.855070254627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45936.855070254627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45936.855070254627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45936.855070254627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45936.855070254627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45936.855070254627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45936.855070254627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45936.855070254627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45936.855070254627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45936.855070254627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45936.855070254627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45936.855070254627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45936.855070254627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45936.855070254627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45936.855070254627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45936.855070254627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45936.855070254627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45936.855070254627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45936.855070254627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45936.855070254627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45936.855070254627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45936.855070254627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45936.855070254627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45936.855070254627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45936.855070254627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45936.855070254627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45936.855070254627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45936.855070254627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45936.855070254627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45936.855070254627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45936.855070254627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45936.855070254627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45936.855070254627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45936.855070254627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45936.855070254627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45936.855070254627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45936.855070254627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45936.855070254627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45936.855070254627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45936.855070254627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45936.855070254627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45936.855070254627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45936.855070254627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45936.855070254627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45936.855070254627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45936.855070254627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45936.855070254627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45936.855070254627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45936.855070254627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45936.855070254627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45936.855070254627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45936.855070254627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45936.855070254627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45936.855070254627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45936.855070254627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45936.855070254627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45936.855070254627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45936.855070254627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45936.855070254627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45936.855070254627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45936.855070254627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45936.855070254627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45936.855070254627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45936.855070254627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45936.855070254627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45936.855070254627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45936.855070254627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45936.855070254627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45936.855070254627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45936.855070254627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45936.855070254627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45936.855070254627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45936.855070254627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45936.855070254627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45936.855070254627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45936.855070254627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45936.855070254627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45936.855070254627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45936.855070254627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45936.855070254627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45936.855070254627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45936.855070254627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45936.855070254627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45936.855070254627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45936.855070254627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45936.855070254627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45936.855070254627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45936.855070254627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45936.855070254627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45936.855070254627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45936.855070254627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45936.855070254627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45936.855070254627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45936.855070254627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45936.855070254627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45936.855070254627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45936.855070254627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45936.855070254627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45936.855070254627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45936.855070254627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45936.855070254627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45936.855070254627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45936.855070254627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45936.855070254627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45936.855070254627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45936.855070254627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45936.855070254627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45936.855070254627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45936.855070254627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45936.855070254627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45936.855070254627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45936.855070254627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45936.855070254627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45936.855070254627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45936.855070254627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45936.855070254627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45936.855070254627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45936.855070254627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45936.855070254627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45936.855070254627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45936.855070254627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45936.855070254627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45936.855070254627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45936.855070254627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45936.855070254627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45936.855070254627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45936.855070254627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45936.855070254627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45936.855070254627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45936.855070254627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45936.855070254627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45936.855070254627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45936.855070254627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45936.855070254627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45936.855070254627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45936.855070254627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45936.855070254627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45936.855070254627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45936.855070254627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45936.855070254627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45936.855070254627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45936.855070254627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45936.855070254627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45936.855070254627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45936.855070254627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45936.855070254627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45936.855070254627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45936.855070254627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45936.855070254627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45936.855070254627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45936.855070254627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45936.855070254627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45936.855070254627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45936.855070254627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45936.855070254627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45936.855070254627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45936.855070254627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45936.855070254627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45936.855070254627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45936.855070254627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45936.855070254627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45936.855070254627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45936.855070254627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45936.855070254627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45936.855070254627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45936.855070254627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45936.855070254627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45936.855070254627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45936.855070254627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45936.855070254627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45936.855070254627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45936.855070254627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45936.855070254627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45936.855070254627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45936.855070254627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45936.855070254627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45936.855070254627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45936.855070254627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45936.855070254627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45936.855070254627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45936.855070254627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45936.855070254627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45936.855070254627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45936.855070254627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45936.855070254627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45936.855070254627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45936.855070254627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45936.855070254627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45936.855070254627</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233.37435266203101</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1.6981258101804997</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1" t="str">
        <f>IFERROR(VLOOKUP(D4,DB!A:K,11,0),"")</f>
        <v>R4</v>
      </c>
      <c r="C4" s="142">
        <v>1</v>
      </c>
      <c r="D4" s="143" t="s">
        <v>36054</v>
      </c>
      <c r="E4" s="144" t="s">
        <v>38964</v>
      </c>
      <c r="F4" s="145">
        <v>45936.764467592591</v>
      </c>
      <c r="G4" s="146">
        <f ca="1">IFERROR(NOW()-F4,"")</f>
        <v>9.0602662035962567E-2</v>
      </c>
      <c r="H4" s="145">
        <v>45936.758773148147</v>
      </c>
      <c r="I4" s="141" t="str">
        <f>IFERROR(VLOOKUP(D4,DB!A:F,6,0),"")</f>
        <v>Generator-SG</v>
      </c>
      <c r="J4" s="141" t="str">
        <f>IFERROR(VLOOKUP(D4,DB!A:G,7,0),"")</f>
        <v>Weak</v>
      </c>
      <c r="K4" s="148" t="s">
        <v>39059</v>
      </c>
      <c r="L4" s="143" t="str">
        <f>IFERROR(VLOOKUP(D4,DB!A:I,9,0),"")</f>
        <v>Latis</v>
      </c>
    </row>
    <row r="5" spans="1:16" ht="15" customHeight="1">
      <c r="A5" s="141" t="s">
        <v>39060</v>
      </c>
      <c r="B5" s="141" t="str">
        <f>IFERROR(VLOOKUP(D5,DB!A:K,11,0),"")</f>
        <v>R4</v>
      </c>
      <c r="C5" s="142">
        <v>3</v>
      </c>
      <c r="D5" s="107" t="s">
        <v>35137</v>
      </c>
      <c r="E5" s="144" t="s">
        <v>38964</v>
      </c>
      <c r="F5" s="145">
        <v>45936.794965277775</v>
      </c>
      <c r="G5" s="146">
        <f ca="1">IFERROR(NOW()-F5,"")</f>
        <v>6.0104976852016989E-2</v>
      </c>
      <c r="H5" s="145">
        <v>45936.783553240741</v>
      </c>
      <c r="I5" s="141" t="str">
        <f>IFERROR(VLOOKUP(D5,DB!A:F,6,0),"")</f>
        <v>Generator-SG</v>
      </c>
      <c r="J5" s="141" t="str">
        <f>IFERROR(VLOOKUP(D5,DB!A:G,7,0),"")</f>
        <v>Dead</v>
      </c>
      <c r="K5" s="148" t="s">
        <v>39061</v>
      </c>
      <c r="L5" s="143" t="str">
        <f>IFERROR(VLOOKUP(D5,DB!A:I,9,0),"")</f>
        <v>Latis</v>
      </c>
    </row>
    <row r="6" spans="1:16" ht="15" customHeight="1">
      <c r="A6" s="141"/>
      <c r="B6" s="141" t="str">
        <f>IFERROR(VLOOKUP(D6,DB!A:K,11,0),"")</f>
        <v/>
      </c>
      <c r="C6" s="142"/>
      <c r="D6" s="143"/>
      <c r="E6" s="144"/>
      <c r="F6" s="145"/>
      <c r="G6" s="146">
        <f ca="1">IFERROR(NOW()-F6,"")</f>
        <v>45936.855070254627</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45936.855070254627</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45936.855070254627</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45936.855070254627</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45936.855070254627</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45936.855070254627</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45936.855070254627</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45936.855070254627</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45936.855070254627</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45936.855070254627</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45936.855070254627</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45936.855070254627</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45936.855070254627</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45936.855070254627</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45936.855070254627</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45936.855070254627</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45936.855070254627</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45936.855070254627</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45936.855070254627</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45936.855070254627</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45936.855070254627</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45936.855070254627</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45936.855070254627</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45936.855070254627</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45936.855070254627</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45936.855070254627</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45936.855070254627</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45936.855070254627</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45936.855070254627</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45936.855070254627</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45936.855070254627</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45936.855070254627</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45936.855070254627</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45936.855070254627</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45936.855070254627</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45936.855070254627</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45936.855070254627</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45936.855070254627</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45936.855070254627</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45936.855070254627</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45936.855070254627</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45936.855070254627</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45936.855070254627</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45936.855070254627</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45936.855070254627</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45936.855070254627</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45936.855070254627</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45936.855070254627</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45936.855070254627</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45936.855070254627</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45936.855070254627</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45936.855070254627</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45936.855070254627</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45936.855070254627</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45936.855070254627</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45936.855070254627</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45936.855070254627</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45936.855070254627</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45936.855070254627</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45936.855070254627</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45936.855070254627</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45936.855070254627</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45936.855070254627</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45936.855070254627</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45936.855070254627</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45936.855070254627</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45936.855070254627</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45936.855070254627</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45936.855070254627</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45936.855070254627</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45936.855070254627</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45936.855070254627</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45936.855070254627</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45936.855070254627</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45936.855070254627</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45936.855070254627</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45936.855070254627</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45936.855070254627</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45936.855070254627</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45936.855070254627</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45936.855070254627</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45936.855070254627</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45936.855070254627</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45936.855070254627</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45936.855070254627</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45936.855070254627</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45936.855070254627</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45936.855070254627</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45936.855070254627</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45936.855070254627</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45936.855070254627</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45936.855070254627</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45936.855070254627</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45936.855070254627</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45936.855070254627</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45936.855070254627</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45936.855070254627</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45936.855070254627</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45936.855070254627</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45936.855070254627</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45936.855070254627</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45936.855070254627</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45936.855070254627</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45936.855070254627</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45936.855070254627</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45936.855070254627</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45936.855070254627</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45936.855070254627</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45936.855070254627</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45936.855070254627</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45936.855070254627</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45936.855070254627</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45936.855070254627</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45936.855070254627</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45936.855070254627</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45936.855070254627</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45936.855070254627</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45936.855070254627</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45936.855070254627</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45936.855070254627</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45936.855070254627</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45936.855070254627</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45936.855070254627</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45936.855070254627</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45936.855070254627</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45936.855070254627</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45936.855070254627</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45936.855070254627</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45936.855070254627</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45936.855070254627</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45936.855070254627</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45936.855070254627</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45936.855070254627</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45936.855070254627</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45936.855070254627</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45936.855070254627</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45936.855070254627</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45936.855070254627</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45936.855070254627</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45936.855070254627</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45936.855070254627</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45936.855070254627</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45936.855070254627</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45936.855070254627</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45936.855070254627</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45936.855070254627</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45936.855070254627</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45936.855070254627</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45936.855070254627</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45936.855070254627</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45936.855070254627</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45936.855070254627</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45936.855070254627</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45936.855070254627</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45936.855070254627</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45936.855070254627</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45936.855070254627</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45936.855070254627</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45936.855070254627</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45936.855070254627</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45936.855070254627</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45936.855070254627</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45936.855070254627</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45936.855070254627</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45936.855070254627</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45936.855070254627</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45936.855070254627</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45936.855070254627</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45936.855070254627</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45936.855070254627</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45936.855070254627</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45936.855070254627</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45936.855070254627</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45936.855070254627</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45936.855070254627</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45936.855070254627</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45936.855070254627</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45936.855070254627</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45936.855070254627</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45936.855070254627</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45936.855070254627</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45936.855070254627</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45936.855070254627</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45936.855070254627</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45936.855070254627</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45936.855070254627</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45936.855070254627</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45936.855070254627</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45936.855070254627</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45936.855070254627</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45936.855070254627</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45936.855070254627</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45936.855070254627</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45936.855070254627</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45936.855070254627</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45936.855070254627</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45936.855070254627</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45936.855070254627</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45936.855070254627</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45936.855070254627</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45936.855070254627</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45936.855070254627</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45936.855070254627</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45936.855070254627</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45936.855070254627</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45936.855070254627</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45936.855070254627</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45936.855070254627</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45936.855070254627</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45936.855070254627</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45936.855070254627</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45936.855070254627</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45936.855070254627</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45936.855070254627</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45936.855070254627</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45936.855070254627</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45936.855070254627</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45936.855070254627</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45936.855070254627</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45936.855070254627</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45936.855070254627</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45936.855070254627</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45936.855070254627</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45936.855070254627</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45936.855070254627</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45936.855070254627</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45936.855070254627</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45936.855070254627</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45936.855070254627</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45936.855070254627</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45936.855070254627</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45936.855070254627</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45936.855070254627</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45936.855070254627</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45936.855070254627</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45936.855070254627</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45936.855070254627</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45936.855070254627</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45936.855070254627</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45936.855070254627</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45936.855070254627</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45936.855070254627</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45936.855070254627</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45936.855070254627</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45936.855070254627</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45936.855070254627</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45936.855070254627</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45936.855070254627</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45936.855070254627</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45936.855070254627</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45936.855070254627</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45936.855070254627</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45936.855070254627</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45936.855070254627</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45936.855070254627</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45936.855070254627</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45936.855070254627</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45936.855070254627</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45936.855070254627</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45936.855070254627</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45936.855070254627</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45936.855070254627</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45936.855070254627</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45936.855070254627</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45936.855070254627</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45936.855070254627</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45936.855070254627</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45936.855070254627</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45936.855070254627</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45936.855070254627</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45936.855070254627</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45936.855070254627</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45936.855070254627</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45936.855070254627</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45936.855070254627</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45936.855070254627</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45936.855070254627</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45936.855070254627</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45936.855070254627</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45936.855070254627</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45936.855070254627</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45936.855070254627</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45936.855070254627</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45936.855070254627</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45936.855070254627</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45936.855070254627</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45936.855070254627</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45936.855070254627</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45936.855070254627</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45936.855070254627</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45936.855070254627</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45936.855070254627</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45936.855070254627</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45936.855070254627</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45936.855070254627</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45936.855070254627</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45936.855070254627</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45936.855070254627</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45936.855070254627</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45936.855070254627</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45936.855070254627</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45936.855070254627</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45936.855070254627</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45936.855070254627</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45936.855070254627</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45936.855070254627</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45936.855070254627</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45936.855070254627</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45936.855070254627</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45936.855070254627</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45936.855070254627</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45936.855070254627</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45936.855070254627</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45936.855070254627</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45936.855070254627</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45936.855070254627</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45936.855070254627</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45936.855070254627</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45936.855070254627</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45936.855070254627</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45936.855070254627</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45936.855070254627</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45936.855070254627</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45936.855070254627</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45936.855070254627</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45936.855070254627</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45936.855070254627</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45936.855070254627</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45936.855070254627</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45936.855070254627</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45936.855070254627</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45936.855070254627</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45936.855070254627</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45936.855070254627</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45936.855070254627</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45936.855070254627</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45936.855070254627</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45936.855070254627</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45936.855070254627</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45936.855070254627</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45936.855070254627</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45936.855070254627</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45936.855070254627</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45936.855070254627</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45936.855070254627</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45936.855070254627</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45936.855070254627</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45936.855070254627</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45936.855070254627</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45936.855070254627</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45936.855070254627</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45936.855070254627</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45936.855070254627</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45936.855070254627</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45936.855070254627</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45936.855070254627</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45936.855070254627</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45936.855070254627</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45936.855070254627</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45936.855070254627</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45936.855070254627</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45936.855070254627</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45936.855070254627</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45936.855070254627</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45936.855070254627</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45936.855070254627</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45936.855070254627</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45936.855070254627</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45936.855070254627</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45936.855070254627</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45936.855070254627</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45936.855070254627</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45936.855070254627</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45936.855070254627</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45936.855070254627</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45936.855070254627</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45936.855070254627</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45936.855070254627</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45936.855070254627</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45936.855070254627</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45936.855070254627</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45936.855070254627</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45936.855070254627</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45936.855070254627</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45936.855070254627</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45936.855070254627</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45936.855070254627</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45936.855070254627</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45936.855070254627</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45936.855070254627</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45936.855070254627</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45936.855070254627</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45936.855070254627</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45936.855070254627</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45936.855070254627</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45936.855070254627</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45936.855070254627</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45936.855070254627</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45936.855070254627</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45936.855070254627</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45936.855070254627</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45936.855070254627</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45936.855070254627</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45936.855070254627</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45936.855070254627</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45936.855070254627</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45936.855070254627</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45936.855070254627</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45936.855070254627</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45936.855070254627</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45936.855070254627</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45936.855070254627</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45936.855070254627</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45936.855070254627</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45936.855070254627</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45936.855070254627</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45936.855070254627</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45936.855070254627</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45936.855070254627</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45936.855070254627</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45936.855070254627</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45936.855070254627</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45936.855070254627</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45936.855070254627</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45936.855070254627</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45936.855070254627</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45936.855070254627</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45936.855070254627</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45936.855070254627</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45936.855070254627</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45936.855070254627</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45936.855070254627</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45936.855070254627</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45936.855070254627</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45936.855070254627</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45936.855070254627</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45936.855070254627</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45936.855070254627</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45936.855070254627</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45936.855070254627</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45936.855070254627</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45936.855070254627</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45936.855070254627</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45936.855070254627</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45936.855070254627</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45936.855070254627</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45936.855070254627</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45936.855070254627</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45936.855070254627</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45936.855070254627</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45936.855070254627</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45936.855070254627</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45936.855070254627</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45936.855070254627</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45936.855070254627</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45936.855070254627</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45936.855070254627</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45936.855070254627</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45936.855070254627</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45936.855070254627</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45936.855070254627</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45936.855070254627</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45936.855070254627</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45936.855070254627</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45936.855070254627</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45936.855070254627</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45936.855070254627</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45936.855070254627</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45936.855070254627</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45936.855070254627</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45936.855070254627</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45936.855070254627</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45936.855070254627</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45936.855070254627</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45936.855070254627</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45936.855070254627</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45936.855070254627</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45936.855070254627</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45936.855070254627</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45936.855070254627</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45936.855070254627</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45936.855070254627</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45936.855070254627</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45936.855070254627</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45936.855070254627</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45936.855070254627</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45936.855070254627</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45936.855070254627</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45.023010069438897</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10.666192939810571</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137"/>
      <c r="E4" s="37"/>
      <c r="F4" s="38"/>
      <c r="G4" s="39">
        <f ca="1">IFERROR(NOW()-F4,"-")</f>
        <v>45936.855070254627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45936.855070254627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45936.855070254627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45936.855070254627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45936.855070254627</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45936.855070254627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45936.855070254627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45936.855070254627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45936.855070254627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45936.855070254627</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45936.855070254627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45936.855070254627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45936.855070254627</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45936.855070254627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45936.855070254627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45936.855070254627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45936.855070254627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45936.855070254627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45936.855070254627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45936.855070254627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45936.855070254627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45936.855070254627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45936.855070254627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45936.855070254627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45936.855070254627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45936.855070254627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45936.855070254627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45936.855070254627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45936.855070254627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45936.855070254627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45936.855070254627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45936.855070254627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45936.855070254627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45936.855070254627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45936.855070254627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45936.855070254627</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45936.855070254627</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45936.855070254627</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45936.855070254627</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45936.855070254627</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45936.855070254627</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45936.855070254627</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45936.855070254627</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45936.855070254627</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45936.855070254627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45936.855070254627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45936.855070254627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45936.855070254627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45936.855070254627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45936.855070254627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45936.855070254627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45936.855070254627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45936.855070254627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45936.855070254627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45936.855070254627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45936.855070254627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45936.855070254627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45936.855070254627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45936.855070254627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45936.855070254627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45936.855070254627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45936.855070254627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45936.855070254627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45936.855070254627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45936.855070254627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45936.855070254627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45936.855070254627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45936.855070254627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45936.855070254627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45936.855070254627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45936.855070254627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45936.855070254627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45936.855070254627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45936.855070254627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45936.855070254627</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45936.855070254627</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45936.855070254627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45936.855070254627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45936.855070254627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45936.855070254627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45936.855070254627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45936.855070254627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45936.855070254627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45936.855070254627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45936.855070254627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45936.855070254627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45936.855070254627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45936.855070254627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45936.855070254627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45936.855070254627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45936.855070254627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45936.855070254627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45936.855070254627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45936.855070254627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45936.855070254627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45936.855070254627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45936.855070254627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45936.855070254627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45936.855070254627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45936.855070254627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45936.855070254627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45936.855070254627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45936.855070254627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45936.855070254627</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45936.855070254627</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45936.855070254627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45936.855070254627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45936.855070254627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45936.855070254627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45936.855070254627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45936.855070254627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45936.855070254627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45936.855070254627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45936.855070254627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45936.855070254627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45936.855070254627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45936.855070254627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45936.855070254627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45936.855070254627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45936.855070254627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45936.855070254627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45936.855070254627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45936.855070254627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45936.855070254627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45936.855070254627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45936.855070254627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45936.855070254627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45936.855070254627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45936.855070254627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45936.855070254627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45936.855070254627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45936.855070254627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45936.855070254627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45936.855070254627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45936.855070254627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45936.855070254627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45936.855070254627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45936.855070254627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45936.855070254627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45936.855070254627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45936.855070254627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45936.855070254627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45936.855070254627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45936.855070254627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45936.855070254627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45936.855070254627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45936.855070254627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45936.855070254627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45936.855070254627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45936.855070254627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45936.855070254627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45936.855070254627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45936.855070254627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45936.855070254627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45936.855070254627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45936.855070254627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45936.855070254627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45936.855070254627</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45936.855070254627</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10.082223032404727</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45936.855070254627</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2.974098032405891</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1.9128248842534958</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45936.855070254627</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45936.855070254627</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45936.855070254627</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45936.855070254627</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45936.855070254627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45936.855070254627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45936.855070254627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45936.855070254627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45936.855070254627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45936.855070254627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45936.855070254627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45936.855070254627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45936.855070254627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45936.855070254627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45936.855070254627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45936.855070254627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45936.855070254627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45936.855070254627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45936.855070254627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45936.855070254627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45936.855070254627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45936.855070254627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45936.855070254627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45936.855070254627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45936.855070254627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45936.855070254627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45936.855070254627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45936.855070254627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45936.855070254627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45936.855070254627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45936.855070254627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45936.855070254627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45936.855070254627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45936.855070254627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45936.855070254627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45936.855070254627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45936.855070254627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45936.855070254627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45936.855070254627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45936.855070254627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45936.855070254627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45936.855070254627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45936.855070254627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45936.855070254627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45936.855070254627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45936.855070254627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45936.855070254627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45936.855070254627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45936.855070254627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45936.855070254627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45936.855070254627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45936.855070254627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45936.855070254627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45936.855070254627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45936.855070254627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45936.855070254627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45936.855070254627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45936.855070254627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45936.855070254627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45936.855070254627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45936.855070254627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45936.855070254627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45936.855070254627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45936.855070254627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45936.855070254627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45936.855070254627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45936.855070254627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45936.855070254627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45936.855070254627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45936.855070254627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45936.855070254627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45936.855070254627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45936.855070254627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45936.855070254627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45936.855070254627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45936.855070254627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45936.855070254627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45936.855070254627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45936.855070254627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45936.855070254627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45936.855070254627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45936.855070254627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45936.855070254627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45936.855070254627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45936.855070254627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45936.855070254627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45936.855070254627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45936.855070254627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45936.855070254627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45936.855070254627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45936.855070254627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45936.855070254627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45936.855070254627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45936.855070254627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45936.855070254627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45936.855070254627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45936.855070254627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45936.855070254627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45936.855070254627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45936.855070254627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45936.855070254627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45936.855070254627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45936.855070254627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45936.855070254627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45936.855070254627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45936.855070254627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45936.855070254627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45936.855070254627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45936.855070254627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45936.855070254627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45936.855070254627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45936.855070254627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45936.855070254627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45936.855070254627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45936.855070254627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45936.855070254627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45936.855070254627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45936.855070254627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45936.855070254627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45936.855070254627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45936.855070254627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45936.855070254627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45936.855070254627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45936.855070254627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45936.855070254627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45936.855070254627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45936.855070254627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45936.855070254627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45936.855070254627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45936.855070254627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45936.855070254627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45936.855070254627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45936.855070254627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45936.855070254627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45936.855070254627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45936.855070254627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45936.855070254627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45936.855070254627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45936.855070254627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45936.855070254627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45936.855070254627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45936.855070254627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45936.855070254627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45936.855070254627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45936.855070254627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45936.855070254627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45936.855070254627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45936.855070254627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45936.855070254627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45936.855070254627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45936.855070254627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45936.855070254627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45936.855070254627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45936.855070254627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45936.855070254627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45936.855070254627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45936.855070254627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45936.855070254627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45936.855070254627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45936.855070254627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45936.855070254627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45936.855070254627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45936.855070254627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45936.855070254627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45936.855070254627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45936.855070254627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45936.855070254627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45936.855070254627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45936.855070254627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45936.855070254627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45936.855070254627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45936.855070254627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45936.855070254627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45936.855070254627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45936.855070254627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45936.855070254627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45936.855070254627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45936.855070254627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45936.855070254627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45936.855070254627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45936.855070254627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45936.855070254627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45936.855070254627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45936.855070254627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45936.855070254627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45936.855070254627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45936.855070254627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45936.855070254627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45936.855070254627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45936.855070254627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45936.855070254627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45936.855070254627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45936.855070254627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45936.855070254627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45936.855070254627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45936.855070254627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45936.855070254627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45936.855070254627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45936.855070254627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45936.855070254627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45936.855070254627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45936.855070254627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45936.855070254627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45936.855070254627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45936.855070254627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45936.855070254627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45936.855070254627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45936.855070254627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45936.855070254627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45936.855070254627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45936.855070254627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45936.855070254627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45936.855070254627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45936.855070254627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45936.855070254627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45936.855070254627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45936.855070254627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45936.855070254627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45936.855070254627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45936.855070254627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45936.855070254627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45936.855070254627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45936.855070254627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45936.855070254627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45936.855070254627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45936.855070254627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45936.855070254627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45936.855070254627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45936.855070254627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45936.855070254627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45936.855070254627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45936.855070254627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45936.855070254627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45936.855070254627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45936.855070254627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45936.855070254627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45936.855070254627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45936.855070254627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45936.855070254627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45936.855070254627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45936.855070254627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45936.855070254627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45936.855070254627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45936.855070254627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45936.855070254627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45936.855070254627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45936.855070254627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45936.855070254627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45936.855070254627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45936.855070254627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45936.855070254627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45936.855070254627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45936.855070254627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45936.855070254627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45936.855070254627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45936.855070254627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45936.855070254627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45936.855070254627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45936.855070254627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45936.855070254627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45936.855070254627</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2025-10-06T17:31:39Z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