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08" documentId="13_ncr:1_{F6CB121F-512D-4AA6-A0C1-0FB36C537598}" xr6:coauthVersionLast="47" xr6:coauthVersionMax="47" xr10:uidLastSave="{99C933DC-EE85-423E-8DB0-BF1FBC1C66E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<sst xmlns="http://schemas.openxmlformats.org/spreadsheetml/2006/main" count="179033" uniqueCount="39109">
  <si>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</si>
  <si>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</si>
  <si>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</si>
  <si>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</si>
  <si>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</si>
  <si>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</si>
  <si>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</si>
  <si>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</si>
  <si>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</si>
  <si>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</si>
  <si>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</si>
  <si>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</si>
  <si>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</si>
  <si>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</si>
  <si>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</si>
  <si>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</si>
  <si>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</si>
  <si>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</si>
  <si>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</si>
  <si>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</si>
  <si>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</si>
  <si>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</si>
  <si>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</si>
  <si>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</si>
  <si>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</si>
  <si>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</si>
  <si>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</si>
  <si>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</si>
  <si>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</si>
  <si>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</si>
  <si>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</si>
  <si>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</si>
  <si>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</si>
  <si>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</si>
  <si>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</si>
  <si>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</si>
  <si>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</si>
  <si>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</si>
  <si>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</si>
  <si>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</si>
  <si>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</si>
  <si>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</si>
  <si>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</si>
  <si>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</si>
  <si>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</si>
  <si>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</si>
  <si>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</si>
  <si>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</si>
  <si>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</si>
  <si>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</si>
  <si>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</si>
  <si>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</si>
  <si>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</si>
  <si>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</si>
  <si>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</si>
  <si>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</si>
  <si>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</si>
  <si>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</si>
  <si>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</si>
  <si>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</si>
  <si>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</si>
  <si>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</si>
  <si>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</si>
  <si>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</si>
  <si>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</si>
  <si>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</si>
  <si>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</si>
  <si>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</si>
  <si>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</si>
  <si>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</si>
  <si>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</si>
  <si>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</si>
  <si>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</si>
  <si>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</si>
  <si>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</si>
  <si>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</si>
  <si>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</si>
  <si>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</si>
  <si>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</si>
  <si>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</si>
  <si>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</si>
  <si>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</si>
  <si>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</si>
  <si>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</si>
  <si>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</si>
  <si>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</si>
  <si>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</si>
  <si>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</si>
  <si>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</si>
  <si>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</si>
  <si>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</si>
  <si>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</si>
  <si>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</si>
  <si>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</si>
  <si>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</si>
  <si>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</si>
  <si>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</si>
  <si>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</si>
  <si>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</si>
  <si>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</si>
  <si>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</si>
  <si>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</si>
  <si>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</si>
  <si>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</si>
  <si>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</si>
  <si>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</si>
  <si>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</si>
  <si>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</si>
  <si>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</si>
  <si>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</si>
  <si>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</si>
  <si>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</si>
  <si>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</si>
  <si>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</si>
  <si>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</si>
  <si>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</si>
  <si>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</si>
  <si>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</si>
  <si>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</si>
  <si>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</si>
  <si>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</si>
  <si>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</si>
  <si>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</si>
  <si>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</si>
  <si>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</si>
  <si>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</si>
  <si>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</si>
  <si>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</si>
  <si>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</si>
  <si>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</si>
  <si>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</si>
  <si>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</si>
  <si>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</si>
  <si>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</si>
  <si>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</si>
  <si>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</si>
  <si>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</si>
  <si>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</si>
  <si>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</si>
  <si>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</si>
  <si>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</si>
  <si>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</si>
  <si>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</si>
  <si>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</si>
  <si>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</si>
  <si>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</si>
  <si>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</si>
  <si>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</si>
  <si>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</si>
  <si>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</si>
  <si>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</si>
  <si>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</si>
  <si>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</si>
  <si>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</si>
  <si>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</si>
  <si>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</si>
  <si>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</si>
  <si>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</si>
  <si>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</si>
  <si>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</si>
  <si>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</si>
  <si>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</si>
  <si>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</si>
  <si>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</si>
  <si>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</si>
  <si>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</si>
  <si>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</si>
  <si>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</si>
  <si>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</si>
  <si>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</si>
  <si>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</si>
  <si>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</si>
  <si>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</si>
  <si>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</si>
  <si>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</si>
  <si>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</si>
  <si>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</si>
  <si>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</si>
  <si>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</si>
  <si>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</si>
  <si>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</si>
  <si>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</si>
  <si>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</si>
  <si>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</si>
  <si>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</si>
  <si>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</si>
  <si>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</si>
  <si>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</si>
  <si>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</si>
  <si>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</si>
  <si>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</si>
  <si>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</si>
  <si>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</si>
  <si>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</si>
  <si>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</si>
  <si>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</si>
  <si>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</si>
  <si>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</si>
  <si>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</si>
  <si>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</si>
  <si>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</si>
  <si>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</si>
  <si>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</si>
  <si>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</si>
  <si>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</si>
  <si>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</si>
  <si>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</si>
  <si>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</si>
  <si>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</si>
  <si>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</si>
  <si>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</si>
  <si>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</si>
  <si>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</si>
  <si>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</si>
  <si>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</si>
  <si>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</si>
  <si>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</si>
  <si>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</si>
  <si>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</si>
  <si>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</si>
  <si>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</si>
  <si>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</si>
  <si>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</si>
  <si>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</si>
  <si>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</si>
  <si>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</si>
  <si>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</si>
  <si>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</si>
  <si>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</si>
  <si>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</si>
  <si>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</si>
  <si>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</si>
  <si>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</si>
  <si>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</si>
  <si>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</si>
  <si>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</si>
  <si>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</si>
  <si>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</si>
  <si>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</si>
  <si>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</si>
  <si>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</si>
  <si>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</si>
  <si>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</si>
  <si>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</si>
  <si>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</si>
  <si>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</si>
  <si>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</si>
  <si>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</si>
  <si>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</si>
  <si>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</si>
  <si>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</si>
  <si>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</si>
  <si>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</si>
  <si>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</si>
  <si>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</si>
  <si>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</si>
  <si>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</si>
  <si>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</si>
  <si>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</si>
  <si>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</si>
  <si>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</si>
  <si>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</si>
  <si>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</si>
  <si>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</si>
  <si>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</si>
  <si>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</si>
  <si>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</si>
  <si>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</si>
  <si>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</si>
  <si>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</si>
  <si>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</si>
  <si>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</si>
  <si>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</si>
  <si>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</si>
  <si>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</si>
  <si>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</si>
  <si>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</si>
  <si>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</si>
  <si>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</si>
  <si>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</si>
  <si>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</si>
  <si>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</si>
  <si>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</si>
  <si>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</si>
  <si>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</si>
  <si>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</si>
  <si>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</si>
  <si>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</si>
  <si>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</si>
  <si>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</si>
  <si>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</si>
  <si>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</si>
  <si>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</si>
  <si>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</si>
  <si>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</si>
  <si>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</si>
  <si>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</si>
  <si>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</si>
  <si>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</si>
  <si>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</si>
  <si>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</si>
  <si>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</si>
  <si>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</si>
  <si>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</si>
  <si>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</si>
  <si>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</si>
  <si>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</si>
  <si>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</si>
  <si>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</si>
  <si>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</si>
  <si>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</si>
  <si>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</si>
  <si>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</si>
  <si>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</si>
  <si>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</si>
  <si>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</si>
  <si>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</si>
  <si>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</si>
  <si>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</si>
  <si>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</si>
  <si>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</si>
  <si>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</si>
  <si>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</si>
  <si>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</si>
  <si>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</si>
  <si>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</si>
  <si>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</si>
  <si>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</si>
  <si>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</si>
  <si>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</si>
  <si>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</si>
  <si>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</si>
  <si>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</si>
  <si>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</si>
  <si>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</si>
  <si>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</si>
  <si>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</si>
  <si>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</si>
  <si>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</si>
  <si>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</si>
  <si>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</si>
  <si>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</si>
  <si>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</si>
  <si>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</si>
  <si>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</si>
  <si>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</si>
  <si>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</si>
  <si>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</si>
  <si>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</si>
  <si>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</si>
  <si>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</si>
  <si>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</si>
  <si>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</si>
  <si>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</si>
  <si>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</si>
  <si>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</si>
  <si>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</si>
  <si>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</si>
  <si>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</si>
  <si>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</si>
  <si>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</si>
  <si>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</si>
  <si>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</si>
  <si>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</si>
  <si>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</si>
  <si>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</si>
  <si>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</si>
  <si>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</si>
  <si>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</si>
  <si>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</si>
  <si>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</si>
  <si>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</si>
  <si>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</si>
  <si>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</si>
  <si>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</si>
  <si>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</si>
  <si>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</si>
  <si>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</si>
  <si>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</si>
  <si>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</si>
  <si>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</si>
  <si>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</si>
  <si>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</si>
  <si>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</si>
  <si>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</si>
  <si>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</si>
  <si>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</si>
  <si>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</si>
  <si>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</si>
  <si>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</si>
  <si>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</si>
  <si>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</si>
  <si>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</si>
  <si>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</si>
  <si>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</si>
  <si>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</si>
  <si>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</si>
  <si>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</si>
  <si>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</si>
  <si>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</si>
  <si>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</si>
  <si>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</si>
  <si>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</si>
  <si>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</si>
  <si>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</si>
  <si>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</si>
  <si>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</si>
  <si>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</si>
  <si>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</si>
  <si>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</si>
  <si>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</si>
  <si>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</si>
  <si>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</si>
  <si>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</si>
  <si>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</si>
  <si>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</si>
  <si>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</si>
  <si>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</si>
  <si>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</si>
  <si>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</si>
  <si>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</si>
  <si>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</si>
  <si>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</si>
  <si>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</si>
  <si>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</si>
  <si>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</si>
  <si>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</si>
  <si>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</si>
  <si>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</si>
  <si>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</si>
  <si>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</si>
  <si>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</si>
  <si>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</si>
  <si>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</si>
  <si>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</si>
  <si>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</si>
  <si>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</si>
  <si>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</si>
  <si>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</si>
  <si>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</si>
  <si>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</si>
  <si>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</si>
  <si>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</si>
  <si>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</si>
  <si>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</si>
  <si>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</si>
  <si>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</si>
  <si>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</si>
  <si>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</si>
  <si>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</si>
  <si>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</si>
  <si>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</si>
  <si>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</si>
  <si>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</si>
  <si>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</si>
  <si>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</si>
  <si>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</si>
  <si>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</si>
  <si>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</si>
  <si>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</si>
  <si>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</si>
  <si>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</si>
  <si>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</si>
  <si>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</si>
  <si>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</si>
  <si>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</si>
  <si>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</si>
  <si>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</si>
  <si>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</si>
  <si>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</si>
  <si>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</si>
  <si>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</si>
  <si>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</si>
  <si>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</si>
  <si>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</si>
  <si>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</si>
  <si>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</si>
  <si>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</si>
  <si>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</si>
  <si>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</si>
  <si>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</si>
  <si>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</si>
  <si>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</si>
  <si>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</si>
  <si>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</si>
  <si>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</si>
  <si>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</si>
  <si>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</si>
  <si>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</si>
  <si>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</si>
  <si>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</si>
  <si>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</si>
  <si>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</si>
  <si>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</si>
  <si>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</si>
  <si>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</si>
  <si>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</si>
  <si>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</si>
  <si>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</si>
  <si>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</si>
  <si>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</si>
  <si>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</si>
  <si>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</si>
  <si>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</si>
  <si>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</si>
  <si>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</si>
  <si>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</si>
  <si>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</si>
  <si>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</si>
  <si>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</si>
  <si>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</si>
  <si>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</si>
  <si>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</si>
  <si>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</si>
  <si>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</si>
  <si>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</si>
  <si>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</si>
  <si>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</si>
  <si>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</si>
  <si>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</si>
  <si>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</si>
  <si>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</si>
  <si>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</si>
  <si>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</si>
  <si>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</si>
  <si>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</si>
  <si>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</si>
  <si>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</si>
  <si>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</si>
  <si>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</si>
  <si>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</si>
  <si>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</si>
  <si>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</si>
  <si>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</si>
  <si>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</si>
  <si>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</si>
  <si>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</si>
  <si>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</si>
  <si>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</si>
  <si>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</si>
  <si>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</si>
  <si>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</si>
  <si>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</si>
  <si>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</si>
  <si>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</si>
  <si>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</si>
  <si>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</si>
  <si>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</si>
  <si>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</si>
  <si>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</si>
  <si>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</si>
  <si>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</si>
  <si>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</si>
  <si>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</si>
  <si>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</si>
  <si>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</si>
  <si>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</si>
  <si>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</si>
  <si>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</si>
  <si>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</si>
  <si>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</si>
  <si>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</si>
  <si>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</si>
  <si>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</si>
  <si>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</si>
  <si>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</si>
  <si>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</si>
  <si>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</si>
  <si>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</si>
  <si>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</si>
  <si>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</si>
  <si>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</si>
  <si>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</si>
  <si>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</si>
  <si>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</si>
  <si>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</si>
  <si>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</si>
  <si>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</si>
  <si>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</si>
  <si>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</si>
  <si>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</si>
  <si>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</si>
  <si>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</si>
  <si>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</si>
  <si>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</si>
  <si>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</si>
  <si>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</si>
  <si>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</si>
  <si>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</si>
  <si>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</si>
  <si>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</si>
  <si>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</si>
  <si>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</si>
  <si>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</si>
  <si>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</si>
  <si>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</si>
  <si>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</si>
  <si>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</si>
  <si>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</si>
  <si>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</si>
  <si>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</si>
  <si>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</si>
  <si>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</si>
  <si>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</si>
  <si>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</si>
  <si>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</si>
  <si>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</si>
  <si>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</si>
  <si>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</si>
  <si>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</si>
  <si>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</si>
  <si>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</si>
  <si>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</si>
  <si>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</si>
  <si>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</si>
  <si>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</si>
  <si>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</si>
  <si>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</si>
  <si>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</si>
  <si>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</si>
  <si>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</si>
  <si>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</si>
  <si>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</si>
  <si>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</si>
  <si>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</si>
  <si>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</si>
  <si>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</si>
  <si>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</si>
  <si>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</si>
  <si>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</si>
  <si>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</si>
  <si>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</si>
  <si>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</si>
  <si>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</si>
  <si>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</si>
  <si>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</si>
  <si>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</si>
  <si>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</si>
  <si>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</si>
  <si>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</si>
  <si>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</si>
  <si>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</si>
  <si>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</si>
  <si>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</si>
  <si>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</si>
  <si>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</si>
  <si>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</si>
  <si>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</si>
  <si>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</si>
  <si>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</si>
  <si>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</si>
  <si>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</si>
  <si>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</si>
  <si>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</si>
  <si>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</si>
  <si>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</si>
  <si>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</si>
  <si>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</si>
  <si>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</si>
  <si>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</si>
  <si>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</si>
  <si>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</si>
  <si>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</si>
  <si>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</si>
  <si>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</si>
  <si>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</si>
  <si>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</si>
  <si>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</si>
  <si>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</si>
  <si>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</si>
  <si>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</si>
  <si>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</si>
  <si>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</si>
  <si>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</si>
  <si>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</si>
  <si>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</si>
  <si>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</si>
  <si>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</si>
  <si>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</si>
  <si>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</si>
  <si>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</si>
  <si>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</si>
  <si>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</si>
  <si>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</si>
  <si>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</si>
  <si>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</si>
  <si>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</si>
  <si>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</si>
  <si>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</si>
  <si>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</si>
  <si>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</si>
  <si>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</si>
  <si>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</si>
  <si>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</si>
  <si>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</si>
  <si>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</si>
  <si>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</si>
  <si>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</si>
  <si>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</si>
  <si>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</si>
  <si>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</si>
  <si>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</si>
  <si>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</si>
  <si>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</si>
  <si>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</si>
  <si>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</si>
  <si>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</si>
  <si>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</si>
  <si>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</si>
  <si>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</si>
  <si>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</si>
  <si>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</si>
  <si>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</si>
  <si>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</si>
  <si>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</si>
  <si>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</si>
  <si>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</si>
  <si>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</si>
  <si>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</si>
  <si>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</si>
  <si>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</si>
  <si>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</si>
  <si>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</si>
  <si>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</si>
  <si>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</si>
  <si>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</si>
  <si>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</si>
  <si>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</si>
  <si>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</si>
  <si>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</si>
  <si>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</si>
  <si>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</si>
  <si>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</si>
  <si>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</si>
  <si>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</si>
  <si>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</si>
  <si>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</si>
  <si>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</si>
  <si>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</si>
  <si>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</si>
  <si>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</si>
  <si>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</si>
  <si>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</si>
  <si>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</si>
  <si>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</si>
  <si>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</si>
  <si>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</si>
  <si>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</si>
  <si>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</si>
  <si>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</si>
  <si>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</si>
  <si>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</si>
  <si>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</si>
  <si>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</si>
  <si>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</si>
  <si>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</si>
  <si>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</si>
  <si>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</si>
  <si>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</si>
  <si>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</si>
  <si>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</si>
  <si>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</si>
  <si>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</si>
  <si>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</si>
  <si>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</si>
  <si>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</si>
  <si>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</si>
  <si>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</si>
  <si>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</si>
  <si>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</si>
  <si>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</si>
  <si>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</si>
  <si>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</si>
  <si>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</si>
  <si>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</si>
  <si>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</si>
  <si>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</si>
  <si>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</si>
  <si>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</si>
  <si>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</si>
  <si>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</si>
  <si>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</si>
  <si>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</si>
  <si>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</si>
  <si>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</si>
  <si>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</si>
  <si>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</si>
  <si>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</si>
  <si>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</si>
  <si>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</si>
  <si>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</si>
  <si>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</si>
  <si>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</si>
  <si>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</si>
  <si>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</si>
  <si>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</si>
  <si>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</si>
  <si>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</si>
  <si>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</si>
  <si>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</si>
  <si>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</si>
  <si>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</si>
  <si>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</si>
  <si>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</si>
  <si>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</si>
  <si>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</si>
  <si>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</si>
  <si>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</si>
  <si>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</si>
  <si>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</si>
  <si>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</si>
  <si>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</si>
  <si>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</si>
  <si>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</si>
  <si>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</si>
  <si>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</si>
  <si>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</si>
  <si>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</si>
  <si>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</si>
  <si>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</si>
  <si>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</si>
  <si>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</si>
  <si>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</si>
  <si>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</si>
  <si>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</si>
  <si>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</si>
  <si>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</si>
  <si>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</si>
  <si>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</si>
  <si>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</si>
  <si>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</si>
  <si>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</si>
  <si>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</si>
  <si>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</si>
  <si>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</si>
  <si>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</si>
  <si>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</si>
  <si>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</si>
  <si>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</si>
  <si>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</si>
  <si>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</si>
  <si>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</si>
  <si>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</si>
  <si>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</si>
  <si>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</si>
  <si>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</si>
  <si>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</si>
  <si>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</si>
  <si>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</si>
  <si>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</si>
  <si>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</si>
  <si>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</si>
  <si>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</si>
  <si>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</si>
  <si>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</si>
  <si>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</si>
  <si>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</si>
  <si>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</si>
  <si>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</si>
  <si>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</si>
  <si>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</si>
  <si>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</si>
  <si>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</si>
  <si>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</si>
  <si>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</si>
  <si>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</si>
  <si>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</si>
  <si>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</si>
  <si>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</si>
  <si>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</si>
  <si>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</si>
  <si>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</si>
  <si>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</si>
  <si>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</si>
  <si>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</si>
  <si>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</si>
  <si>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</si>
  <si>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</si>
  <si>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</si>
  <si>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</si>
  <si>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</si>
  <si>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</si>
  <si>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</si>
  <si>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</si>
  <si>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</si>
  <si>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</si>
  <si>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</si>
  <si>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</si>
  <si>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</si>
  <si>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</si>
  <si>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</si>
  <si>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</si>
  <si>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</si>
  <si>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</si>
  <si>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</si>
  <si>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</si>
  <si>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</si>
  <si>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</si>
  <si>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</si>
  <si>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</si>
  <si>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</si>
  <si>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</si>
  <si>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</si>
  <si>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</si>
  <si>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</si>
  <si>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</si>
  <si>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</si>
  <si>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</si>
  <si>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</si>
  <si>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</si>
  <si>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</si>
  <si>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</si>
  <si>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</si>
  <si>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</si>
  <si>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</si>
  <si>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</si>
  <si>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</si>
  <si>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</si>
  <si>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</si>
  <si>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</si>
  <si>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</si>
  <si>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</si>
  <si>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</si>
  <si>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</si>
  <si>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</si>
  <si>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</si>
  <si>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</si>
  <si>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</si>
  <si>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</si>
  <si>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</si>
  <si>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</si>
  <si>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</si>
  <si>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</si>
  <si>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</si>
  <si>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</si>
  <si>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</si>
  <si>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</si>
  <si>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</si>
  <si>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</si>
  <si>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</si>
  <si>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</si>
  <si>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</si>
  <si>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</si>
  <si>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</si>
  <si>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</si>
  <si>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</si>
  <si>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</si>
  <si>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</si>
  <si>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</si>
  <si>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</si>
  <si>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</si>
  <si>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</si>
  <si>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</si>
  <si>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</si>
  <si>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</si>
  <si>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</si>
  <si>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</si>
  <si>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</si>
  <si>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</si>
  <si>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</si>
  <si>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</si>
  <si>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</si>
  <si>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</si>
  <si>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</si>
  <si>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</si>
  <si>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</si>
  <si>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</si>
  <si>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</si>
  <si>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</si>
  <si>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</si>
  <si>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</si>
  <si>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</si>
  <si>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</si>
  <si>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</si>
  <si>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</si>
  <si>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</si>
  <si>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</si>
  <si>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</si>
  <si>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</si>
  <si>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</si>
  <si>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</si>
  <si>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</si>
  <si>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</si>
  <si>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</si>
  <si>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</si>
  <si>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</si>
  <si>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</si>
  <si>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</si>
  <si>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</si>
  <si>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</si>
  <si>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</si>
  <si>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</si>
  <si>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</si>
  <si>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</si>
  <si>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</si>
  <si>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</si>
  <si>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</si>
  <si>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</si>
  <si>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</si>
  <si>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</si>
  <si>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</si>
  <si>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</si>
  <si>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</si>
  <si>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</si>
  <si>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</si>
  <si>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</si>
  <si>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</si>
  <si>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</si>
  <si>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</si>
  <si>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</si>
  <si>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</si>
  <si>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</si>
  <si>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</si>
  <si>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</si>
  <si>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</si>
  <si>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</si>
  <si>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</si>
  <si>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</si>
  <si>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</si>
  <si>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</si>
  <si>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</si>
  <si>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</si>
  <si>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</si>
  <si>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</si>
  <si>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</si>
  <si>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</si>
  <si>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</si>
  <si>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</si>
  <si>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</si>
  <si>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</si>
  <si>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</si>
  <si>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</si>
  <si>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</si>
  <si>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</si>
  <si>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</si>
  <si>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</si>
  <si>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</si>
  <si>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</si>
  <si>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</si>
  <si>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</si>
  <si>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</si>
  <si>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</si>
  <si>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</si>
  <si>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</si>
  <si>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</si>
  <si>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</si>
  <si>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</si>
  <si>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</si>
  <si>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</si>
  <si>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</si>
  <si>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</si>
  <si>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</si>
  <si>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</si>
  <si>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</si>
  <si>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</si>
  <si>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</si>
  <si>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</si>
  <si>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</si>
  <si>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</si>
  <si>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</si>
  <si>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</si>
  <si>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</si>
  <si>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</si>
  <si>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</si>
  <si>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</si>
  <si>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</si>
  <si>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</si>
  <si>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</si>
  <si>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</si>
  <si>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</si>
  <si>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</si>
  <si>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</si>
  <si>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</si>
  <si>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</si>
  <si>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</si>
  <si>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</si>
  <si>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</si>
  <si>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</si>
  <si>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</si>
  <si>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</si>
  <si>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</si>
  <si>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</si>
  <si>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</si>
  <si>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</si>
  <si>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</si>
  <si>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</si>
  <si>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</si>
  <si>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</si>
  <si>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</si>
  <si>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</si>
  <si>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</si>
  <si>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</si>
  <si>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</si>
  <si>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</si>
  <si>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</si>
  <si>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</si>
  <si>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</si>
  <si>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</si>
  <si>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</si>
  <si>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</si>
  <si>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</si>
  <si>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</si>
  <si>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</si>
  <si>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</si>
  <si>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</si>
  <si>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</si>
  <si>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</si>
  <si>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</si>
  <si>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</si>
  <si>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</si>
  <si>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</si>
  <si>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</si>
  <si>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</si>
  <si>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</si>
  <si>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</si>
  <si>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</si>
  <si>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</si>
  <si>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</si>
  <si>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</si>
  <si>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</si>
  <si>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</si>
  <si>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</si>
  <si>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</si>
  <si>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</si>
  <si>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</si>
  <si>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</si>
  <si>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</si>
  <si>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</si>
  <si>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</si>
  <si>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</si>
  <si>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</si>
  <si>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</si>
  <si>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</si>
  <si>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</si>
  <si>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</si>
  <si>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</si>
  <si>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</si>
  <si>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</si>
  <si>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</si>
  <si>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</si>
  <si>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</si>
  <si>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</si>
  <si>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</si>
  <si>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</si>
  <si>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</si>
  <si>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</si>
  <si>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</si>
  <si>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</si>
  <si>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</si>
  <si>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</si>
  <si>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</si>
  <si>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</si>
  <si>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</si>
  <si>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</si>
  <si>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</si>
  <si>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</si>
  <si>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</si>
  <si>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</si>
  <si>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</si>
  <si>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</si>
  <si>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</si>
  <si>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</si>
  <si>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</si>
  <si>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</si>
  <si>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</si>
  <si>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</si>
  <si>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</si>
  <si>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</si>
  <si>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</si>
  <si>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</si>
  <si>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</si>
  <si>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</si>
  <si>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</si>
  <si>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</si>
  <si>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</si>
  <si>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</si>
  <si>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</si>
  <si>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</si>
  <si>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</si>
  <si>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</si>
  <si>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</si>
  <si>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</si>
  <si>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</si>
  <si>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</si>
  <si>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</si>
  <si>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</si>
  <si>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</si>
  <si>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</si>
  <si>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</si>
  <si>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</si>
  <si>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</si>
  <si>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</si>
  <si>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</si>
  <si>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</si>
  <si>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</si>
  <si>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</si>
  <si>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</si>
  <si>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</si>
  <si>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</si>
  <si>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</si>
  <si>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</si>
  <si>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</si>
  <si>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</si>
  <si>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</si>
  <si>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</si>
  <si>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</si>
  <si>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</si>
  <si>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</si>
  <si>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</si>
  <si>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</si>
  <si>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</si>
  <si>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</si>
  <si>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</si>
  <si>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</si>
  <si>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</si>
  <si>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</si>
  <si>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</si>
  <si>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</si>
  <si>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</si>
  <si>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</si>
  <si>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</si>
  <si>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</si>
  <si>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</si>
  <si>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</si>
  <si>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</si>
  <si>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</si>
  <si>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</si>
  <si>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</si>
  <si>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</si>
  <si>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</si>
  <si>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</si>
  <si>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</si>
  <si>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</si>
  <si>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</si>
  <si>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</si>
  <si>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</si>
  <si>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</si>
  <si>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</si>
  <si>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</si>
  <si>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</si>
  <si>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</si>
  <si>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</si>
  <si>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</si>
  <si>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</si>
  <si>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</si>
  <si>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</si>
  <si>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</si>
  <si>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</si>
  <si>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</si>
  <si>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</si>
  <si>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</si>
  <si>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</si>
  <si>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</si>
  <si>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</si>
  <si>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</si>
  <si>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</si>
  <si>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</si>
  <si>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</si>
  <si>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</si>
  <si>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</si>
  <si>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</si>
  <si>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</si>
  <si>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</si>
  <si>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</si>
  <si>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</si>
  <si>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</si>
  <si>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</si>
  <si>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</si>
  <si>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</si>
  <si>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</si>
  <si>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</si>
  <si>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</si>
  <si>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</si>
  <si>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</si>
  <si>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</si>
  <si>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</si>
  <si>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</si>
  <si>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</si>
  <si>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</si>
  <si>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</si>
  <si>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</si>
  <si>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</si>
  <si>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</si>
  <si>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</si>
  <si>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</si>
  <si>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</si>
  <si>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</si>
  <si>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</si>
  <si>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</si>
  <si>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</si>
  <si>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</si>
  <si>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</si>
  <si>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</si>
  <si>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</si>
  <si>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</si>
  <si>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</si>
  <si>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</si>
  <si>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</si>
  <si>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</si>
  <si>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</si>
  <si>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</si>
  <si>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</si>
  <si>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</si>
  <si>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</si>
  <si>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</si>
  <si>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</si>
  <si>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</si>
  <si>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</si>
  <si>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</si>
  <si>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</si>
  <si>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</si>
  <si>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</si>
  <si>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</si>
  <si>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</si>
  <si>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</si>
  <si>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</si>
  <si>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</si>
  <si>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</si>
  <si>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</si>
  <si>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</si>
  <si>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</si>
  <si>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</si>
  <si>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</si>
  <si>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</si>
  <si>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</si>
  <si>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</si>
  <si>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</si>
  <si>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</si>
  <si>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</si>
  <si>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</si>
  <si>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</si>
  <si>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</si>
  <si>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</si>
  <si>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</si>
  <si>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</si>
  <si>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</si>
  <si>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</si>
  <si>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</si>
  <si>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</si>
  <si>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</si>
  <si>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</si>
  <si>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</si>
  <si>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</si>
  <si>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</si>
  <si>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</si>
  <si>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</si>
  <si>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</si>
  <si>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</si>
  <si>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</si>
  <si>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</si>
  <si>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</si>
  <si>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</si>
  <si>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</si>
  <si>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</si>
  <si>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</si>
  <si>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</si>
  <si>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</si>
  <si>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</si>
  <si>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</si>
  <si>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</si>
  <si>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</si>
  <si>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</si>
  <si>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</si>
  <si>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</si>
  <si>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</si>
  <si>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</si>
  <si>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</si>
  <si>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</si>
  <si>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</si>
  <si>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</si>
  <si>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</si>
  <si>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</si>
  <si>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</si>
  <si>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</si>
  <si>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</si>
  <si>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</si>
  <si>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</si>
  <si>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</si>
  <si>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</si>
  <si>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</si>
  <si>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</si>
  <si>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</si>
  <si>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</si>
  <si>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</si>
  <si>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</si>
  <si>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</si>
  <si>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</si>
  <si>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</si>
  <si>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</si>
  <si>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</si>
  <si>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</si>
  <si>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</si>
  <si>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</si>
  <si>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</si>
  <si>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</si>
  <si>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</si>
  <si>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</si>
  <si>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</si>
  <si>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</si>
  <si>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</si>
  <si>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</si>
  <si>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</si>
  <si>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</si>
  <si>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</si>
  <si>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</si>
  <si>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</si>
  <si>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</si>
  <si>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</si>
  <si>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</si>
  <si>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</si>
  <si>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</si>
  <si>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</si>
  <si>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</si>
  <si>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</si>
  <si>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</si>
  <si>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</si>
  <si>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</si>
  <si>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</si>
  <si>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</si>
  <si>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</si>
  <si>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</si>
  <si>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</si>
  <si>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</si>
  <si>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</si>
  <si>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</si>
  <si>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</si>
  <si>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</si>
  <si>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</si>
  <si>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</si>
  <si>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</si>
  <si>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</si>
  <si>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</si>
  <si>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</si>
  <si>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</si>
  <si>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</si>
  <si>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</si>
  <si>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</si>
  <si>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</si>
  <si>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</si>
  <si>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</si>
  <si>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</si>
  <si>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</si>
  <si>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</si>
  <si>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</si>
  <si>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</si>
  <si>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</si>
  <si>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</si>
  <si>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</si>
  <si>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</si>
  <si>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</si>
  <si>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</si>
  <si>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</si>
  <si>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</si>
  <si>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</si>
  <si>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</si>
  <si>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</si>
  <si>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</si>
  <si>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</si>
  <si>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</si>
  <si>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</si>
  <si>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</si>
  <si>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</si>
  <si>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</si>
  <si>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</si>
  <si>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</si>
  <si>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</si>
  <si>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</si>
  <si>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</si>
  <si>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</si>
  <si>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</si>
  <si>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</si>
  <si>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</si>
  <si>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</si>
  <si>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</si>
  <si>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</si>
  <si>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</si>
  <si>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</si>
  <si>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</si>
  <si>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</si>
  <si>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</si>
  <si>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</si>
  <si>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</si>
  <si>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</si>
  <si>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</si>
  <si>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</si>
  <si>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</si>
  <si>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</si>
  <si>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</si>
  <si>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</si>
  <si>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</si>
  <si>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</si>
  <si>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</si>
  <si>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</si>
  <si>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</si>
  <si>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</si>
  <si>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</si>
  <si>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</si>
  <si>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</si>
  <si>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</si>
  <si>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</si>
  <si>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</si>
  <si>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</si>
  <si>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</si>
  <si>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</si>
  <si>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</si>
  <si>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</si>
  <si>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</si>
  <si>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</si>
  <si>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</si>
  <si>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</si>
  <si>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</si>
  <si>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</si>
  <si>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</si>
  <si>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</si>
  <si>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</si>
  <si>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</si>
  <si>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</si>
  <si>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</si>
  <si>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</si>
  <si>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</si>
  <si>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</si>
  <si>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</si>
  <si>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</si>
  <si>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</si>
  <si>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</si>
  <si>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</si>
  <si>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</si>
  <si>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</si>
  <si>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</si>
  <si>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</si>
  <si>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</si>
  <si>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</si>
  <si>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</si>
  <si>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</si>
  <si>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</si>
  <si>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</si>
  <si>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</si>
  <si>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</si>
  <si>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</si>
  <si>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</si>
  <si>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</si>
  <si>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</si>
  <si>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</si>
  <si>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</si>
  <si>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</si>
  <si>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</si>
  <si>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</si>
  <si>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</si>
  <si>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</si>
  <si>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</si>
  <si>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</si>
  <si>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</si>
  <si>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</si>
  <si>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</si>
  <si>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</si>
  <si>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</si>
  <si>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</si>
  <si>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</si>
  <si>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</si>
  <si>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</si>
  <si>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</si>
  <si>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</si>
  <si>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</si>
  <si>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</si>
  <si>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</si>
  <si>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</si>
  <si>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</si>
  <si>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</si>
  <si>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</si>
  <si>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</si>
  <si>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</si>
  <si>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</si>
  <si>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</si>
  <si>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</si>
  <si>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</si>
  <si>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</si>
  <si>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</si>
  <si>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</si>
  <si>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</si>
  <si>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</si>
  <si>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</si>
  <si>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</si>
  <si>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</si>
  <si>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</si>
  <si>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</si>
  <si>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</si>
  <si>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</si>
  <si>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</si>
  <si>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</si>
  <si>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</si>
  <si>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</si>
  <si>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</si>
  <si>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</si>
  <si>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</si>
  <si>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</si>
  <si>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</si>
  <si>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</si>
  <si>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</si>
  <si>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</si>
  <si>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</si>
  <si>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</si>
  <si>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</si>
  <si>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</si>
  <si>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</si>
  <si>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</si>
  <si>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</si>
  <si>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</si>
  <si>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</si>
  <si>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</si>
  <si>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</si>
  <si>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</si>
  <si>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</si>
  <si>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</si>
  <si>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</si>
  <si>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</si>
  <si>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</si>
  <si>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</si>
  <si>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</si>
  <si>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</si>
  <si>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</si>
  <si>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</si>
  <si>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</si>
  <si>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</si>
  <si>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</si>
  <si>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</si>
  <si>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</si>
  <si>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</si>
  <si>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</si>
  <si>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</si>
  <si>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</si>
  <si>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</si>
  <si>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</si>
  <si>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</si>
  <si>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</si>
  <si>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</si>
  <si>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</si>
  <si>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</si>
  <si>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</si>
  <si>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</si>
  <si>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</si>
  <si>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</si>
  <si>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</si>
  <si>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</si>
  <si>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</si>
  <si>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</si>
  <si>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</si>
  <si>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</si>
  <si>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</si>
  <si>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</si>
  <si>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</si>
  <si>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</si>
  <si>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</si>
  <si>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</si>
  <si>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</si>
  <si>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</si>
  <si>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</si>
  <si>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</si>
  <si>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</si>
  <si>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</si>
  <si>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</si>
  <si>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</si>
  <si>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</si>
  <si>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</si>
  <si>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</si>
  <si>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</si>
  <si>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</si>
  <si>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</si>
  <si>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</si>
  <si>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</si>
  <si>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</si>
  <si>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</si>
  <si>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</si>
  <si>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</si>
  <si>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</si>
  <si>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</si>
  <si>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</si>
  <si>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</si>
  <si>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</si>
  <si>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</si>
  <si>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</si>
  <si>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</si>
  <si>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</si>
  <si>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</si>
  <si>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</si>
  <si>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</si>
  <si>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</si>
  <si>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</si>
  <si>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</si>
  <si>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</si>
  <si>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</si>
  <si>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</si>
  <si>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</si>
  <si>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</si>
  <si>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</si>
  <si>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</si>
  <si>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</si>
  <si>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</si>
  <si>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</si>
  <si>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</si>
  <si>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</si>
  <si>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</si>
  <si>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</si>
  <si>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</si>
  <si>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</si>
  <si>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</si>
  <si>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</si>
  <si>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</si>
  <si>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</si>
  <si>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</si>
  <si>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</si>
  <si>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</si>
  <si>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</si>
  <si>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</si>
  <si>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</si>
  <si>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</si>
  <si>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</si>
  <si>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</si>
  <si>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</si>
  <si>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</si>
  <si>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</si>
  <si>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</si>
  <si>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</si>
  <si>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</si>
  <si>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</si>
  <si>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</si>
  <si>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</si>
  <si>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</si>
  <si>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</si>
  <si>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</si>
  <si>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</si>
  <si>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</si>
  <si>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</si>
  <si>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</si>
  <si>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</si>
  <si>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</si>
  <si>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</si>
  <si>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</si>
  <si>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</si>
  <si>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</si>
  <si>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</si>
  <si>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</si>
  <si>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</si>
  <si>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</si>
  <si>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</si>
  <si>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</si>
  <si>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</si>
  <si>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</si>
  <si>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</si>
  <si>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</si>
  <si>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</si>
  <si>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</si>
  <si>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</si>
  <si>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</si>
  <si>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</si>
  <si>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</si>
  <si>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</si>
  <si>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</si>
  <si>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</si>
  <si>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</si>
  <si>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</si>
  <si>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</si>
  <si>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</si>
  <si>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</si>
  <si>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</si>
  <si>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</si>
  <si>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</si>
  <si>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</si>
  <si>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</si>
  <si>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</si>
  <si>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</si>
  <si>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</si>
  <si>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</si>
  <si>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</si>
  <si>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</si>
  <si>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</si>
  <si>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</si>
  <si>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</si>
  <si>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</si>
  <si>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</si>
  <si>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</si>
  <si>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</si>
  <si>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</si>
  <si>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</si>
  <si>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</si>
  <si>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</si>
  <si>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</si>
  <si>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</si>
  <si>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</si>
  <si>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</si>
  <si>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</si>
  <si>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</si>
  <si>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</si>
  <si>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</si>
  <si>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</si>
  <si>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</si>
  <si>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</si>
  <si>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</si>
  <si>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</si>
  <si>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</si>
  <si>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</si>
  <si>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</si>
  <si>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</si>
  <si>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</si>
  <si>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</si>
  <si>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</si>
  <si>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</si>
  <si>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</si>
  <si>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</si>
  <si>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</si>
  <si>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</si>
  <si>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</si>
  <si>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</si>
  <si>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</si>
  <si>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</si>
  <si>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</si>
  <si>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</si>
  <si>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</si>
  <si>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</si>
  <si>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</si>
  <si>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</si>
  <si>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</si>
  <si>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</si>
  <si>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</si>
  <si>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</si>
  <si>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</si>
  <si>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</si>
  <si>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</si>
  <si>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</si>
  <si>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</si>
  <si>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</si>
  <si>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</si>
  <si>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</si>
  <si>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</si>
  <si>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</si>
  <si>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</si>
  <si>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</si>
  <si>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</si>
  <si>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</si>
  <si>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</si>
  <si>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</si>
  <si>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</si>
  <si>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</si>
  <si>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</si>
  <si>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</si>
  <si>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</si>
  <si>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</si>
  <si>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</si>
  <si>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</si>
  <si>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</si>
  <si>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</si>
  <si>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</si>
  <si>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</si>
  <si>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</si>
  <si>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</si>
  <si>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</si>
  <si>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</si>
  <si>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</si>
  <si>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</si>
  <si>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</si>
  <si>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</si>
  <si>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</si>
  <si>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</si>
  <si>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</si>
  <si>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</si>
  <si>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</si>
  <si>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</si>
  <si>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</si>
  <si>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</si>
  <si>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</si>
  <si>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</si>
  <si>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</si>
  <si>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</si>
  <si>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</si>
  <si>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</si>
  <si>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</si>
  <si>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</si>
  <si>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</si>
  <si>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</si>
  <si>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</si>
  <si>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</si>
  <si>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</si>
  <si>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</si>
  <si>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</si>
  <si>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</si>
  <si>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</si>
  <si>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</si>
  <si>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</si>
  <si>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</si>
  <si>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</si>
  <si>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</si>
  <si>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</si>
  <si>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</si>
  <si>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</si>
  <si>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</si>
  <si>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</si>
  <si>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</si>
  <si>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</si>
  <si>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</si>
  <si>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</si>
  <si>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</si>
  <si>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</si>
  <si>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</si>
  <si>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</si>
  <si>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</si>
  <si>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</si>
  <si>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</si>
  <si>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</si>
  <si>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</si>
  <si>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</si>
  <si>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</si>
  <si>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</si>
  <si>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</si>
  <si>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</si>
  <si>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</si>
  <si>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</si>
  <si>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</si>
  <si>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</si>
  <si>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</si>
  <si>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</si>
  <si>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</si>
  <si>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</si>
  <si>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</si>
  <si>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</si>
  <si>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</si>
  <si>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</si>
  <si>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</si>
  <si>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</si>
  <si>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</si>
  <si>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</si>
  <si>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</si>
  <si>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</si>
  <si>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</si>
  <si>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</si>
  <si>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</si>
  <si>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</si>
  <si>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</si>
  <si>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</si>
  <si>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</si>
  <si>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</si>
  <si>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</si>
  <si>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</si>
  <si>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</si>
  <si>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</si>
  <si>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</si>
  <si>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</si>
  <si>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</si>
  <si>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</si>
  <si>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</si>
  <si>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</si>
  <si>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</si>
  <si>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</si>
  <si>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</si>
  <si>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</si>
  <si>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</si>
  <si>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</si>
  <si>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</si>
  <si>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</si>
  <si>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</si>
  <si>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</si>
  <si>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</si>
  <si>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</si>
  <si>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</si>
  <si>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</si>
  <si>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</si>
  <si>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</si>
  <si>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</si>
  <si>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</si>
  <si>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</si>
  <si>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</si>
  <si>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</si>
  <si>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</si>
  <si>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</si>
  <si>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</si>
  <si>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</si>
  <si>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</si>
  <si>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</si>
  <si>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</si>
  <si>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</si>
  <si>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</si>
  <si>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</si>
  <si>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</si>
  <si>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</si>
  <si>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</si>
  <si>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</si>
  <si>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</si>
  <si>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</si>
  <si>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</si>
  <si>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</si>
  <si>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</si>
  <si>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</si>
  <si>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</si>
  <si>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</si>
  <si>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</si>
  <si>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</si>
  <si>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</si>
  <si>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</si>
  <si>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</si>
  <si>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</si>
  <si>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</si>
  <si>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</si>
  <si>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</si>
  <si>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</si>
  <si>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</si>
  <si>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</si>
  <si>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</si>
  <si>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</si>
  <si>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</si>
  <si>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</si>
  <si>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</si>
  <si>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</si>
  <si>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</si>
  <si>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</si>
  <si>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</si>
  <si>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</si>
  <si>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</si>
  <si>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</si>
  <si>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</si>
  <si>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</si>
  <si>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</si>
  <si>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</si>
  <si>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</si>
  <si>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</si>
  <si>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</si>
  <si>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</si>
  <si>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</si>
  <si>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</si>
  <si>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</si>
  <si>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</si>
  <si>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</si>
  <si>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</si>
  <si>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</si>
  <si>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</si>
  <si>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</si>
  <si>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</si>
  <si>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</si>
  <si>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</si>
  <si>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</si>
  <si>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</si>
  <si>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</si>
  <si>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</si>
  <si>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</si>
  <si>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</si>
  <si>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</si>
  <si>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</si>
  <si>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</si>
  <si>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</si>
  <si>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</si>
  <si>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</si>
  <si>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</si>
  <si>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</si>
  <si>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</si>
  <si>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</si>
  <si>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</si>
  <si>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</si>
  <si>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</si>
  <si>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</si>
  <si>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</si>
  <si>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</si>
  <si>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</si>
  <si>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</si>
  <si>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</si>
  <si>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</si>
  <si>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</si>
  <si>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</si>
  <si>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</si>
  <si>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</si>
  <si>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</si>
  <si>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</si>
  <si>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</si>
  <si>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</si>
  <si>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</si>
  <si>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</si>
  <si>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</si>
  <si>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</si>
  <si>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</si>
  <si>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</si>
  <si>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</si>
  <si>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</si>
  <si>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</si>
  <si>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</si>
  <si>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</si>
  <si>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</si>
  <si>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</si>
  <si>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</si>
  <si>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</si>
  <si>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</si>
  <si>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</si>
  <si>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</si>
  <si>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</si>
  <si>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</si>
  <si>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</si>
  <si>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</si>
  <si>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</si>
  <si>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</si>
  <si>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</si>
  <si>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</si>
  <si>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</si>
  <si>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</si>
  <si>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</si>
  <si>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</si>
  <si>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</si>
  <si>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</si>
  <si>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</si>
  <si>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</si>
  <si>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</si>
  <si>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</si>
  <si>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</si>
  <si>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</si>
  <si>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</si>
  <si>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</si>
  <si>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</si>
  <si>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</si>
  <si>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</si>
  <si>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</si>
  <si>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</si>
  <si>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</si>
  <si>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</si>
  <si>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</si>
  <si>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</si>
  <si>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</si>
  <si>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</si>
  <si>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</si>
  <si>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</si>
  <si>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</si>
  <si>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</si>
  <si>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</si>
  <si>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</si>
  <si>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</si>
  <si>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</si>
  <si>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</si>
  <si>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</si>
  <si>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</si>
  <si>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</si>
  <si>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</si>
  <si>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</si>
  <si>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</si>
  <si>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</si>
  <si>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</si>
  <si>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</si>
  <si>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</si>
  <si>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</si>
  <si>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</si>
  <si>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</si>
  <si>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</si>
  <si>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</si>
  <si>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</si>
  <si>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</si>
  <si>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</si>
  <si>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</si>
  <si>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</si>
  <si>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</si>
  <si>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</si>
  <si>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</si>
  <si>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</si>
  <si>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</si>
  <si>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</si>
  <si>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</si>
  <si>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</si>
  <si>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</si>
  <si>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</si>
  <si>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</si>
  <si>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</si>
  <si>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</si>
  <si>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</si>
  <si>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</si>
  <si>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</si>
  <si>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</si>
  <si>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</si>
  <si>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</si>
  <si>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</si>
  <si>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</si>
  <si>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</si>
  <si>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</si>
  <si>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</si>
  <si>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</si>
  <si>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</si>
  <si>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</si>
  <si>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</si>
  <si>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</si>
  <si>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</si>
  <si>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</si>
  <si>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</si>
  <si>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</si>
  <si>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</si>
  <si>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</si>
  <si>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</si>
  <si>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</si>
  <si>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</si>
  <si>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</si>
  <si>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</si>
  <si>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</si>
  <si>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</si>
  <si>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</si>
  <si>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</si>
  <si>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</si>
  <si>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</si>
  <si>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</si>
  <si>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</si>
  <si>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</si>
  <si>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</si>
  <si>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</si>
  <si>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</si>
  <si>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</si>
  <si>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</si>
  <si>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</si>
  <si>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</si>
  <si>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</si>
  <si>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</si>
  <si>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</si>
  <si>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</si>
  <si>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</si>
  <si>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</si>
  <si>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</si>
  <si>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</si>
  <si>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</si>
  <si>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</si>
  <si>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</si>
  <si>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</si>
  <si>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</si>
  <si>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</si>
  <si>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</si>
  <si>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</si>
  <si>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</si>
  <si>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</si>
  <si>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</si>
  <si>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</si>
  <si>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</si>
  <si>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</si>
  <si>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</si>
  <si>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</si>
  <si>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</si>
  <si>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</si>
  <si>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</si>
  <si>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</si>
  <si>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</si>
  <si>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</si>
  <si>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</si>
  <si>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</si>
  <si>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</si>
  <si>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</si>
  <si>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</si>
  <si>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</si>
  <si>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</si>
  <si>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</si>
  <si>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</si>
  <si>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</si>
  <si>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</si>
  <si>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</si>
  <si>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</si>
  <si>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</si>
  <si>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</si>
  <si>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</si>
  <si>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</si>
  <si>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</si>
  <si>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</si>
  <si>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</si>
  <si>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</si>
  <si>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</si>
  <si>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</si>
  <si>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</si>
  <si>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</si>
  <si>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</si>
  <si>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</si>
  <si>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</si>
  <si>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</si>
  <si>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</si>
  <si>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</si>
  <si>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</si>
  <si>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</si>
  <si>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</si>
  <si>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</si>
  <si>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</si>
  <si>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</si>
  <si>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</si>
  <si>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</si>
  <si>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</si>
  <si>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</si>
  <si>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</si>
  <si>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</si>
  <si>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</si>
  <si>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</si>
  <si>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</si>
  <si>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</si>
  <si>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</si>
  <si>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</si>
  <si>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</si>
  <si>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</si>
  <si>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</si>
  <si>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</si>
  <si>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</si>
  <si>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</si>
  <si>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</si>
  <si>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</si>
  <si>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</si>
  <si>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</si>
  <si>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</si>
  <si>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</si>
  <si>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</si>
  <si>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</si>
  <si>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</si>
  <si>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</si>
  <si>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</si>
  <si>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</si>
  <si>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</si>
  <si>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</si>
  <si>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</si>
  <si>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</si>
  <si>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</si>
  <si>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</si>
  <si>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</si>
  <si>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</si>
  <si>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</si>
  <si>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</si>
  <si>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</si>
  <si>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</si>
  <si>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</si>
  <si>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</si>
  <si>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</si>
  <si>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</si>
  <si>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</si>
  <si>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</si>
  <si>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</si>
  <si>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</si>
  <si>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</si>
  <si>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</si>
  <si>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</si>
  <si>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</si>
  <si>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</si>
  <si>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</si>
  <si>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</si>
  <si>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</si>
  <si>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</si>
  <si>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</si>
  <si>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</si>
  <si>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</si>
  <si>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</si>
  <si>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</si>
  <si>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</si>
  <si>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</si>
  <si>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</si>
  <si>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</si>
  <si>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</si>
  <si>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</si>
  <si>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</si>
  <si>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</si>
  <si>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</si>
  <si>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</si>
  <si>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</si>
  <si>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</si>
  <si>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</si>
  <si>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</si>
  <si>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</si>
  <si>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</si>
  <si>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</si>
  <si>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</si>
  <si>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</si>
  <si>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</si>
  <si>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</si>
  <si>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</si>
  <si>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</si>
  <si>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</si>
  <si>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</si>
  <si>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</si>
  <si>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</si>
  <si>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</si>
  <si>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</si>
  <si>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</si>
  <si>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</si>
  <si>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</si>
  <si>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</si>
  <si>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</si>
  <si>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</si>
  <si>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</si>
  <si>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</si>
  <si>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</si>
  <si>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</si>
  <si>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</si>
  <si>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</si>
  <si>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</si>
  <si>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</si>
  <si>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</si>
  <si>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</si>
  <si>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</si>
  <si>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</si>
  <si>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</si>
  <si>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</si>
  <si>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</si>
  <si>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</si>
  <si>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</si>
  <si>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</si>
  <si>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</si>
  <si>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</si>
  <si>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</si>
  <si>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</si>
  <si>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</si>
  <si>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</si>
  <si>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</si>
  <si>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</si>
  <si>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</si>
  <si>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</si>
  <si>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</si>
  <si>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</si>
  <si>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</si>
  <si>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</si>
  <si>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</si>
  <si>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</si>
  <si>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</si>
  <si>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</si>
  <si>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</si>
  <si>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</si>
  <si>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</si>
  <si>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</si>
  <si>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</si>
  <si>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</si>
  <si>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</si>
  <si>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</si>
  <si>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</si>
  <si>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</si>
  <si>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</si>
  <si>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</si>
  <si>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</si>
  <si>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</si>
  <si>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</si>
  <si>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</si>
  <si>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</si>
  <si>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</si>
  <si>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</si>
  <si>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</si>
  <si>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</si>
  <si>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</si>
  <si>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</si>
  <si>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</si>
  <si>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</si>
  <si>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</si>
  <si>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</si>
  <si>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</si>
  <si>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</si>
  <si>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</si>
  <si>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</si>
  <si>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</si>
  <si>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</si>
  <si>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</si>
  <si>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</si>
  <si>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</si>
  <si>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</si>
  <si>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</si>
  <si>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</si>
  <si>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</si>
  <si>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</si>
  <si>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</si>
  <si>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</si>
  <si>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</si>
  <si>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</si>
  <si>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</si>
  <si>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</si>
  <si>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</si>
  <si>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</si>
  <si>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</si>
  <si>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</si>
  <si>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</si>
  <si>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</si>
  <si>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</si>
  <si>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</si>
  <si>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</si>
  <si>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</si>
  <si>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</si>
  <si>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</si>
  <si>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</si>
  <si>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</si>
  <si>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</si>
  <si>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</si>
  <si>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</si>
  <si>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</si>
  <si>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</si>
  <si>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</si>
  <si>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</si>
  <si>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</si>
  <si>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</si>
  <si>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</si>
  <si>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</si>
  <si>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</si>
  <si>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</si>
  <si>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</si>
  <si>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</si>
  <si>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</si>
  <si>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</si>
  <si>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</si>
  <si>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</si>
  <si>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</si>
  <si>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</si>
  <si>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</si>
  <si>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</si>
  <si>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</si>
  <si>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</si>
  <si>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</si>
  <si>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</si>
  <si>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</si>
  <si>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</si>
  <si>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</si>
  <si>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</si>
  <si>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</si>
  <si>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</si>
  <si>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</si>
  <si>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</si>
  <si>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</si>
  <si>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</si>
  <si>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</si>
  <si>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</si>
  <si>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</si>
  <si>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</si>
  <si>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</si>
  <si>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</si>
  <si>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</si>
  <si>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</si>
  <si>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</si>
  <si>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</si>
  <si>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</si>
  <si>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</si>
  <si>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</si>
  <si>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</si>
  <si>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</si>
  <si>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</si>
  <si>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</si>
  <si>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</si>
  <si>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</si>
  <si>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</si>
  <si>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</si>
  <si>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</si>
  <si>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</si>
  <si>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</si>
  <si>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</si>
  <si>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</si>
  <si>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</si>
  <si>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</si>
  <si>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</si>
  <si>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</si>
  <si>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</si>
  <si>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</si>
  <si>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</si>
  <si>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</si>
  <si>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</si>
  <si>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</si>
  <si>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</si>
  <si>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</si>
  <si>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</si>
  <si>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</si>
  <si>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</si>
  <si>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</si>
  <si>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</si>
  <si>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</si>
  <si>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</si>
  <si>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</si>
  <si>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</si>
  <si>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</si>
  <si>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</si>
  <si>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</si>
  <si>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</si>
  <si>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</si>
  <si>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</si>
  <si>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</si>
  <si>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</si>
  <si>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</si>
  <si>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</si>
  <si>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</si>
  <si>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</si>
  <si>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</si>
  <si>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</si>
  <si>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</si>
  <si>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</si>
  <si>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</si>
  <si>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</si>
  <si>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</si>
  <si>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</si>
  <si>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</si>
  <si>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</si>
  <si>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</si>
  <si>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</si>
  <si>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</si>
  <si>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</si>
  <si>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</si>
  <si>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</si>
  <si>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</si>
  <si>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</si>
  <si>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</si>
  <si>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</si>
  <si>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</si>
  <si>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</si>
  <si>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</si>
  <si>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</si>
  <si>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</si>
  <si>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</si>
  <si>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</si>
  <si>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</si>
  <si>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</si>
  <si>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</si>
  <si>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</si>
  <si>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</si>
  <si>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</si>
  <si>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</si>
  <si>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</si>
  <si>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</si>
  <si>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</si>
  <si>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</si>
  <si>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</si>
  <si>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</si>
  <si>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</si>
  <si>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</si>
  <si>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</si>
  <si>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</si>
  <si>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</si>
  <si>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</si>
  <si>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</si>
  <si>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</si>
  <si>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</si>
  <si>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</si>
  <si>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</si>
  <si>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</si>
  <si>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</si>
  <si>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</si>
  <si>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</si>
  <si>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</si>
  <si>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</si>
  <si>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</si>
  <si>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</si>
  <si>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</si>
  <si>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</si>
  <si>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</si>
  <si>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</si>
  <si>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</si>
  <si>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</si>
  <si>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</si>
  <si>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</si>
  <si>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</si>
  <si>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</si>
  <si>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</si>
  <si>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</si>
  <si>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</si>
  <si>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</si>
  <si>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</si>
  <si>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</si>
  <si>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</si>
  <si>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</si>
  <si>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</si>
  <si>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</si>
  <si>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</si>
  <si>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</si>
  <si>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</si>
  <si>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</si>
  <si>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</si>
  <si>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</si>
  <si>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</si>
  <si>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</si>
  <si>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</si>
  <si>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</si>
  <si>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</si>
  <si>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</si>
  <si>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</si>
  <si>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</si>
  <si>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</si>
  <si>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</si>
  <si>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</si>
  <si>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</si>
  <si>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</si>
  <si>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</si>
  <si>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</si>
  <si>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</si>
  <si>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</si>
  <si>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</si>
  <si>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</si>
  <si>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</si>
  <si>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</si>
  <si>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</si>
  <si>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</si>
  <si>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</si>
  <si>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</si>
  <si>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</si>
  <si>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</si>
  <si>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</si>
  <si>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</si>
  <si>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</si>
  <si>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</si>
  <si>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</si>
  <si>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</si>
  <si>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</si>
  <si>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</si>
  <si>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</si>
  <si>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</si>
  <si>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</si>
  <si>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</si>
  <si>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</si>
  <si>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</si>
  <si>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</si>
  <si>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</si>
  <si>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</si>
  <si>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</si>
  <si>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</si>
  <si>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</si>
  <si>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</si>
  <si>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</si>
  <si>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</si>
  <si>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</si>
  <si>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</si>
  <si>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</si>
  <si>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</si>
  <si>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</si>
  <si>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</si>
  <si>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</si>
  <si>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</si>
  <si>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</si>
  <si>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</si>
  <si>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</si>
  <si>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</si>
  <si>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</si>
  <si>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</si>
  <si>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</si>
  <si>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</si>
  <si>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</si>
  <si>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</si>
  <si>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</si>
  <si>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</si>
  <si>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</si>
  <si>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</si>
  <si>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</si>
  <si>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</si>
  <si>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</si>
  <si>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</si>
  <si>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</si>
  <si>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</si>
  <si>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</si>
  <si>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</si>
  <si>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</si>
  <si>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</si>
  <si>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</si>
  <si>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</si>
  <si>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</si>
  <si>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</si>
  <si>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</si>
  <si>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</si>
  <si>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</si>
  <si>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</si>
  <si>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</si>
  <si>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</si>
  <si>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</si>
  <si>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</si>
  <si>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</si>
  <si>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</si>
  <si>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</si>
  <si>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</si>
  <si>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</si>
  <si>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</si>
  <si>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</si>
  <si>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</si>
  <si>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</si>
  <si>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</si>
  <si>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</si>
  <si>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</si>
  <si>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</si>
  <si>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</si>
  <si>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</si>
  <si>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</si>
  <si>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</si>
  <si>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</si>
  <si>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</si>
  <si>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</si>
  <si>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</si>
  <si>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</si>
  <si>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</si>
  <si>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</si>
  <si>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</si>
  <si>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</si>
  <si>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</si>
  <si>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</si>
  <si>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</si>
  <si>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</si>
  <si>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</si>
  <si>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</si>
  <si>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</si>
  <si>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</si>
  <si>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</si>
  <si>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</si>
  <si>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</si>
  <si>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</si>
  <si>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</si>
  <si>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</si>
  <si>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</si>
  <si>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</si>
  <si>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</si>
  <si>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</si>
  <si>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</si>
  <si>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</si>
  <si>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</si>
  <si>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</si>
  <si>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</si>
  <si>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</si>
  <si>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</si>
  <si>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</si>
  <si>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</si>
  <si>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</si>
  <si>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</si>
  <si>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</si>
  <si>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</si>
  <si>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</si>
  <si>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</si>
  <si>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</si>
  <si>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</si>
  <si>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</si>
  <si>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</si>
  <si>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</si>
  <si>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</si>
  <si>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</si>
  <si>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</si>
  <si>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</si>
  <si>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</si>
  <si>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</si>
  <si>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</si>
  <si>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</si>
  <si>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</si>
  <si>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</si>
  <si>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</si>
  <si>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</si>
  <si>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</si>
  <si>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</si>
  <si>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</si>
  <si>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</si>
  <si>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</si>
  <si>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</si>
  <si>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</si>
  <si>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</si>
  <si>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</si>
  <si>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</si>
  <si>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</si>
  <si>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</si>
  <si>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</si>
  <si>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</si>
  <si>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</si>
  <si>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</si>
  <si>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</si>
  <si>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</si>
  <si>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</si>
  <si>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</si>
  <si>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</si>
  <si>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</si>
  <si>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</si>
  <si>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</si>
  <si>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</si>
  <si>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</si>
  <si>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</si>
  <si>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</si>
  <si>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</si>
  <si>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</si>
  <si>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</si>
  <si>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</si>
  <si>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</si>
  <si>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</si>
  <si>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</si>
  <si>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</si>
  <si>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</si>
  <si>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</si>
  <si>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</si>
  <si>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</si>
  <si>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</si>
  <si>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</si>
  <si>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</si>
  <si>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</si>
  <si>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</si>
  <si>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</si>
  <si>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</si>
  <si>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</si>
  <si>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</si>
  <si>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</si>
  <si>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</si>
  <si>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</si>
  <si>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</si>
  <si>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</si>
  <si>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</si>
  <si>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</si>
  <si>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</si>
  <si>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</si>
  <si>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</si>
  <si>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</si>
  <si>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</si>
  <si>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</si>
  <si>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</si>
  <si>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</si>
  <si>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</si>
  <si>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</si>
  <si>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</si>
  <si>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</si>
  <si>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</si>
  <si>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</si>
  <si>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</si>
  <si>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</si>
  <si>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</si>
  <si>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</si>
  <si>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</si>
  <si>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</si>
  <si>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</si>
  <si>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</si>
  <si>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</si>
  <si>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</si>
  <si>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</si>
  <si>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</si>
  <si>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</si>
  <si>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</si>
  <si>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</si>
  <si>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</si>
  <si>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</si>
  <si>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</si>
  <si>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</si>
  <si>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</si>
  <si>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</si>
  <si>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</si>
  <si>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</si>
  <si>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</si>
  <si>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</si>
  <si>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</si>
  <si>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</si>
  <si>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</si>
  <si>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</si>
  <si>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</si>
  <si>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</si>
  <si>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</si>
  <si>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</si>
  <si>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</si>
  <si>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</si>
  <si>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</si>
  <si>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</si>
  <si>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</si>
  <si>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</si>
  <si>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</si>
  <si>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</si>
  <si>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</si>
  <si>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</si>
  <si>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</si>
  <si>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</si>
  <si>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</si>
  <si>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</si>
  <si>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</si>
  <si>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</si>
  <si>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</si>
  <si>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</si>
  <si>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</si>
  <si>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</si>
  <si>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</si>
  <si>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</si>
  <si>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</si>
  <si>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</si>
  <si>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</si>
  <si>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</si>
  <si>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</si>
  <si>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</si>
  <si>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</si>
  <si>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</si>
  <si>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</si>
  <si>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</si>
  <si>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</si>
  <si>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</si>
  <si>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</si>
  <si>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</si>
  <si>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</si>
  <si>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</si>
  <si>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</si>
  <si>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</si>
  <si>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</si>
  <si>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</si>
  <si>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</si>
  <si>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</si>
  <si>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</si>
  <si>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</si>
  <si>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</si>
  <si>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</si>
  <si>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</si>
  <si>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</si>
  <si>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</si>
  <si>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</si>
  <si>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</si>
  <si>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</si>
  <si>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</si>
  <si>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</si>
  <si>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</si>
  <si>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</si>
  <si>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</si>
  <si>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</si>
  <si>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</si>
  <si>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</si>
  <si>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</si>
  <si>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</si>
  <si>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</si>
  <si>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</si>
  <si>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</si>
  <si>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</si>
  <si>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</si>
  <si>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</si>
  <si>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</si>
  <si>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</si>
  <si>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</si>
  <si>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</si>
  <si>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</si>
  <si>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</si>
  <si>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</si>
  <si>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</si>
  <si>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</si>
  <si>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</si>
  <si>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</si>
  <si>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</si>
  <si>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</si>
  <si>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</si>
  <si>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</si>
  <si>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</si>
  <si>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</si>
  <si>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</si>
  <si>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</si>
  <si>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</si>
  <si>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</si>
  <si>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</si>
  <si>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</si>
  <si>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</si>
  <si>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</si>
  <si>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</si>
  <si>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</si>
  <si>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</si>
  <si>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</si>
  <si>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</si>
  <si>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</si>
  <si>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</si>
  <si>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</si>
  <si>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</si>
  <si>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</si>
  <si>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</si>
  <si>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</si>
  <si>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</si>
  <si>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</si>
  <si>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</si>
  <si>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</si>
  <si>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</si>
  <si>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</si>
  <si>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</si>
  <si>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</si>
  <si>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</si>
  <si>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</si>
  <si>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</si>
  <si>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</si>
  <si>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</si>
  <si>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</si>
  <si>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</si>
  <si>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</si>
  <si>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</si>
  <si>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</si>
  <si>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</si>
  <si>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</si>
  <si>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</si>
  <si>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</si>
  <si>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</si>
  <si>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</si>
  <si>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</si>
  <si>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</si>
  <si>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</si>
  <si>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</si>
  <si>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</si>
  <si>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</si>
  <si>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</si>
  <si>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</si>
  <si>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</si>
  <si>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</si>
  <si>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</si>
  <si>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</si>
  <si>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</si>
  <si>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</si>
  <si>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</si>
  <si>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</si>
  <si>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</si>
  <si>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</si>
  <si>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</si>
  <si>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</si>
  <si>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</si>
  <si>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</si>
  <si>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</si>
  <si>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</si>
  <si>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</si>
  <si>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</si>
  <si>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</si>
  <si>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</si>
  <si>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</si>
  <si>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</si>
  <si>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</si>
  <si>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</si>
  <si>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</si>
  <si>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</si>
  <si>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</si>
  <si>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</si>
  <si>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</si>
  <si>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</si>
  <si>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</si>
  <si>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</si>
  <si>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</si>
  <si>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</si>
  <si>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</si>
  <si>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</si>
  <si>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</si>
  <si>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</si>
  <si>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</si>
  <si>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</si>
  <si>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</si>
  <si>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</si>
  <si>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</si>
  <si>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</si>
  <si>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</si>
  <si>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</si>
  <si>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</si>
  <si>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</si>
  <si>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</si>
  <si>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</si>
  <si>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</si>
  <si>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</si>
  <si>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</si>
  <si>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</si>
  <si>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</si>
  <si>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</si>
  <si>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</si>
  <si>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</si>
  <si>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</si>
  <si>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</si>
  <si>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</si>
  <si>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</si>
  <si>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</si>
  <si>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</si>
  <si>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</si>
  <si>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</si>
  <si>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</si>
  <si>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</si>
  <si>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</si>
  <si>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</si>
  <si>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</si>
  <si>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</si>
  <si>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</si>
  <si>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</si>
  <si>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</si>
  <si>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</si>
  <si>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</si>
  <si>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</si>
  <si>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</si>
  <si>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</si>
  <si>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</si>
  <si>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</si>
  <si>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</si>
  <si>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</si>
  <si>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</si>
  <si>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</si>
  <si>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</si>
  <si>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</si>
  <si>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</si>
  <si>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</si>
  <si>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</si>
  <si>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</si>
  <si>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</si>
  <si>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</si>
  <si>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</si>
  <si>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</si>
  <si>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</si>
  <si>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</si>
  <si>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</si>
  <si>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</si>
  <si>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</si>
  <si>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</si>
  <si>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</si>
  <si>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</si>
  <si>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</si>
  <si>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</si>
  <si>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</si>
  <si>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</si>
  <si>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</si>
  <si>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</si>
  <si>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</si>
  <si>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</si>
  <si>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</si>
  <si>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</si>
  <si>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</si>
  <si>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</si>
  <si>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</si>
  <si>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</si>
  <si>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</si>
  <si>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</si>
  <si>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</si>
  <si>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</si>
  <si>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</si>
  <si>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</si>
  <si>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</si>
  <si>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</si>
  <si>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</si>
  <si>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</si>
  <si>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</si>
  <si>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</si>
  <si>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</si>
  <si>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</si>
  <si>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</si>
  <si>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</si>
  <si>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</si>
  <si>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</si>
  <si>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</si>
  <si>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</si>
  <si>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</si>
  <si>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</si>
  <si>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</si>
  <si>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</si>
  <si>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</si>
  <si>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</si>
  <si>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</si>
  <si>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</si>
  <si>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</si>
  <si>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</si>
  <si>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</si>
  <si>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</si>
  <si>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</si>
  <si>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</si>
  <si>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</si>
  <si>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</si>
  <si>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</si>
  <si>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</si>
  <si>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</si>
  <si>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</si>
  <si>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</si>
  <si>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</si>
  <si>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</si>
  <si>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</si>
  <si>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</si>
  <si>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</si>
  <si>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</si>
  <si>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</si>
  <si>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</si>
  <si>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</si>
  <si>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</si>
  <si>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</si>
  <si>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</si>
  <si>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</si>
  <si>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</si>
  <si>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</si>
  <si>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</si>
  <si>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</si>
  <si>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</si>
  <si>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</si>
  <si>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</si>
  <si>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</si>
  <si>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</si>
  <si>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</si>
  <si>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</si>
  <si>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</si>
  <si>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</si>
  <si>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</si>
  <si>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</si>
  <si>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</si>
  <si>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</si>
  <si>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</si>
  <si>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</si>
  <si>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</si>
  <si>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</si>
  <si>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</si>
  <si>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</si>
  <si>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</si>
  <si>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</si>
  <si>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</si>
  <si>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</si>
  <si>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</si>
  <si>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</si>
  <si>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</si>
  <si>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</si>
  <si>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</si>
  <si>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</si>
  <si>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</si>
  <si>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</si>
  <si>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</si>
  <si>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</si>
  <si>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</si>
  <si>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</si>
  <si>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</si>
  <si>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</si>
  <si>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</si>
  <si>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</si>
  <si>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</si>
  <si>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</si>
  <si>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</si>
  <si>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</si>
  <si>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</si>
  <si>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</si>
  <si>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</si>
  <si>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</si>
  <si>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</si>
  <si>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</si>
  <si>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</si>
  <si>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</si>
  <si>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</si>
  <si>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</si>
  <si>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</si>
  <si>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</si>
  <si>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</si>
  <si>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</si>
  <si>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</si>
  <si>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</si>
  <si>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</si>
  <si>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</si>
  <si>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</si>
  <si>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</si>
  <si>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</si>
  <si>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</si>
  <si>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</si>
  <si>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</si>
  <si>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</si>
  <si>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</si>
  <si>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</si>
  <si>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</si>
  <si>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</si>
  <si>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</si>
  <si>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</si>
  <si>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</si>
  <si>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</si>
  <si>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</si>
  <si>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</si>
  <si>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</si>
  <si>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</si>
  <si>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</si>
  <si>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</si>
  <si>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</si>
  <si>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</si>
  <si>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</si>
  <si>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</si>
  <si>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</si>
  <si>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</si>
  <si>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</si>
  <si>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</si>
  <si>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</si>
  <si>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</si>
  <si>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</si>
  <si>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</si>
  <si>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</si>
  <si>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</si>
  <si>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</si>
  <si>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</si>
  <si>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</si>
  <si>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</si>
  <si>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</si>
  <si>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</si>
  <si>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</si>
  <si>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</si>
  <si>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</si>
  <si>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</si>
  <si>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</si>
  <si>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</si>
  <si>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</si>
  <si>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</si>
  <si>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</si>
  <si>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</si>
  <si>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</si>
  <si>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</si>
  <si>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</si>
  <si>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</si>
  <si>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</si>
  <si>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</si>
  <si>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</si>
  <si>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</si>
  <si>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</si>
  <si>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</si>
  <si>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</si>
  <si>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</si>
  <si>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</si>
  <si>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</si>
  <si>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</si>
  <si>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</si>
  <si>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</si>
  <si>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</si>
  <si>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</si>
  <si>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</si>
  <si>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</si>
  <si>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</si>
  <si>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</si>
  <si>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</si>
  <si>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</si>
  <si>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</si>
  <si>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</si>
  <si>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</si>
  <si>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</si>
  <si>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</si>
  <si>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</si>
  <si>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</si>
  <si>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</si>
  <si>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</si>
  <si>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</si>
  <si>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</si>
  <si>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</si>
  <si>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</si>
  <si>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</si>
  <si>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</si>
  <si>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</si>
  <si>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</si>
  <si>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</si>
  <si>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</si>
  <si>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</si>
  <si>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</si>
  <si>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</si>
  <si>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</si>
  <si>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</si>
  <si>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</si>
  <si>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</si>
  <si>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</si>
  <si>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</si>
  <si>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</si>
  <si>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</si>
  <si>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</si>
  <si>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</si>
  <si>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</si>
  <si>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</si>
  <si>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</si>
  <si>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</si>
  <si>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</si>
  <si>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</si>
  <si>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</si>
  <si>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</si>
  <si>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</si>
  <si>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</si>
  <si>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</si>
  <si>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</si>
  <si>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</si>
  <si>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</si>
  <si>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</si>
  <si>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</si>
  <si>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</si>
  <si>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</si>
  <si>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</si>
  <si>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</si>
  <si>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</si>
  <si>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</si>
  <si>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</si>
  <si>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</si>
  <si>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</si>
  <si>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</si>
  <si>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</si>
  <si>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</si>
  <si>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</si>
  <si>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</si>
  <si>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</si>
  <si>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</si>
  <si>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</si>
  <si>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</si>
  <si>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</si>
  <si>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</si>
  <si>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</si>
  <si>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</si>
  <si>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</si>
  <si>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</si>
  <si>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</si>
  <si>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</si>
  <si>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</si>
  <si>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</si>
  <si>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</si>
  <si>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</si>
  <si>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</si>
  <si>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</si>
  <si>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</si>
  <si>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</si>
  <si>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</si>
  <si>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</si>
  <si>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</si>
  <si>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</si>
  <si>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</si>
  <si>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</si>
  <si>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</si>
  <si>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</si>
  <si>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</si>
  <si>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</si>
  <si>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</si>
  <si>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</si>
  <si>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</si>
  <si>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</si>
  <si>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</si>
  <si>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</si>
  <si>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</si>
  <si>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</si>
  <si>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</si>
  <si>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</si>
  <si>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</si>
  <si>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</si>
  <si>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</si>
  <si>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</si>
  <si>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</si>
  <si>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</si>
  <si>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</si>
  <si>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</si>
  <si>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</si>
  <si>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</si>
  <si>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</si>
  <si>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</si>
  <si>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</si>
  <si>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</si>
  <si>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</si>
  <si>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</si>
  <si>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</si>
  <si>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</si>
  <si>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</si>
  <si>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</si>
  <si>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</si>
  <si>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</si>
  <si>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</si>
  <si>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</si>
  <si>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</si>
  <si>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</si>
  <si>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</si>
  <si>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</si>
  <si>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</si>
  <si>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</si>
  <si>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</si>
  <si>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</si>
  <si>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</si>
  <si>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</si>
  <si>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</si>
  <si>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</si>
  <si>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</si>
  <si>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</si>
  <si>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</si>
  <si>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</si>
  <si>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</si>
  <si>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</si>
  <si>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</si>
  <si>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</si>
  <si>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</si>
  <si>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</si>
  <si>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</si>
  <si>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</si>
  <si>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</si>
  <si>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</si>
  <si>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</si>
  <si>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</si>
  <si>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</si>
  <si>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</si>
  <si>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</si>
  <si>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</si>
  <si>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</si>
  <si>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</si>
  <si>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</si>
  <si>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</si>
  <si>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</si>
  <si>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</si>
  <si>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</si>
  <si>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</si>
  <si>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</si>
  <si>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</si>
  <si>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</si>
  <si>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</si>
  <si>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</si>
  <si>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</si>
  <si>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</si>
  <si>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</si>
  <si>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</si>
  <si>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</si>
  <si>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</si>
  <si>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</si>
  <si>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</si>
  <si>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</si>
  <si>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</si>
  <si>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</si>
  <si>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</si>
  <si>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</si>
  <si>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</si>
  <si>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</si>
  <si>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</si>
  <si>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</si>
  <si>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</si>
  <si>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</si>
  <si>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</si>
  <si>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</si>
  <si>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</si>
  <si>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</si>
  <si>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</si>
  <si>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</si>
  <si>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</si>
  <si>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</si>
  <si>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</si>
  <si>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</si>
  <si>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</si>
  <si>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</si>
  <si>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</si>
  <si>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</si>
  <si>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</si>
  <si>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</si>
  <si>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</si>
  <si>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</si>
  <si>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</si>
  <si>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</si>
  <si>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</si>
  <si>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</si>
  <si>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</si>
  <si>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</si>
  <si>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</si>
  <si>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</si>
  <si>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</si>
  <si>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</si>
  <si>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</si>
  <si>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</si>
  <si>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</si>
  <si>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</si>
  <si>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</si>
  <si>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</si>
  <si>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</si>
  <si>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</si>
  <si>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</si>
  <si>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</si>
  <si>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</si>
  <si>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</si>
  <si>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</si>
  <si>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</si>
  <si>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</si>
  <si>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</si>
  <si>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</si>
  <si>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</si>
  <si>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</si>
  <si>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</si>
  <si>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</si>
  <si>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</si>
  <si>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</si>
  <si>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</si>
  <si>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</si>
  <si>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</si>
  <si>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</si>
  <si>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</si>
  <si>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</si>
  <si>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</si>
  <si>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</si>
  <si>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</si>
  <si>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</si>
  <si>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</si>
  <si>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</si>
  <si>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</si>
  <si>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</si>
  <si>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</si>
  <si>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</si>
  <si>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</si>
  <si>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</si>
  <si>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</si>
  <si>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</si>
  <si>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</si>
  <si>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</si>
  <si>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</si>
  <si>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</si>
  <si>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</si>
  <si>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</si>
  <si>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</si>
  <si>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</si>
  <si>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</si>
  <si>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</si>
  <si>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</si>
  <si>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</si>
  <si>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</si>
  <si>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</si>
  <si>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</si>
  <si>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</si>
  <si>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</si>
  <si>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</si>
  <si>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</si>
  <si>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</si>
  <si>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</si>
  <si>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</si>
  <si>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</si>
  <si>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</si>
  <si>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</si>
  <si>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</si>
  <si>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</si>
  <si>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</si>
  <si>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</si>
  <si>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</si>
  <si>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</si>
  <si>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</si>
  <si>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</si>
  <si>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</si>
  <si>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</si>
  <si>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</si>
  <si>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</si>
  <si>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</si>
  <si>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</si>
  <si>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</si>
  <si>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</si>
  <si>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</si>
  <si>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</si>
  <si>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</si>
  <si>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</si>
  <si>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</si>
  <si>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</si>
  <si>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</si>
  <si>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</si>
  <si>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</si>
  <si>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</si>
  <si>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</si>
  <si>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</si>
  <si>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</si>
  <si>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</si>
  <si>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</si>
  <si>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</si>
  <si>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</si>
  <si>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</si>
  <si>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</si>
  <si>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</si>
  <si>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</si>
  <si>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</si>
  <si>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</si>
  <si>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</si>
  <si>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</si>
  <si>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</si>
  <si>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</si>
  <si>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</si>
  <si>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</si>
  <si>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</si>
  <si>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</si>
  <si>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</si>
  <si>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</si>
  <si>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</si>
  <si>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</si>
  <si>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</si>
  <si>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</si>
  <si>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</si>
  <si>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</si>
  <si>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</si>
  <si>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</si>
  <si>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</si>
  <si>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</si>
  <si>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</si>
  <si>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</si>
  <si>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</si>
  <si>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</si>
  <si>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</si>
  <si>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</si>
  <si>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</si>
  <si>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</si>
  <si>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</si>
  <si>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</si>
  <si>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</si>
  <si>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</si>
  <si>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</si>
  <si>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</si>
  <si>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</si>
  <si>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</si>
  <si>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</si>
  <si>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</si>
  <si>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</si>
  <si>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</si>
  <si>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</si>
  <si>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</si>
  <si>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</si>
  <si>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</si>
  <si>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</si>
  <si>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</si>
  <si>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</si>
  <si>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</si>
  <si>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</si>
  <si>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</si>
  <si>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</si>
  <si>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</si>
  <si>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</si>
  <si>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</si>
  <si>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</si>
  <si>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</si>
  <si>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</si>
  <si>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</si>
  <si>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</si>
  <si>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</si>
  <si>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</si>
  <si>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</si>
  <si>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</si>
  <si>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</si>
  <si>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</si>
  <si>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</si>
  <si>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</si>
  <si>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</si>
  <si>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</si>
  <si>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</si>
  <si>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</si>
  <si>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</si>
  <si>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</si>
  <si>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</si>
  <si>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</si>
  <si>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</si>
  <si>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</si>
  <si>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</si>
  <si>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</si>
  <si>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</si>
  <si>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</si>
  <si>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</si>
  <si>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</si>
  <si>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</si>
  <si>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</si>
  <si>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</si>
  <si>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</si>
  <si>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</si>
  <si>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</si>
  <si>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</si>
  <si>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</si>
  <si>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</si>
  <si>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</si>
  <si>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</si>
  <si>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</si>
  <si>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</si>
  <si>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</si>
  <si>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</si>
  <si>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</si>
  <si>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</si>
  <si>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</si>
  <si>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</si>
  <si>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</si>
  <si>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</si>
  <si>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</si>
  <si>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</si>
  <si>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</si>
  <si>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</si>
  <si>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</si>
  <si>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</si>
  <si>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</si>
  <si>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</si>
  <si>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</si>
  <si>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</si>
  <si>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</si>
  <si>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</si>
  <si>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</si>
  <si>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</si>
  <si>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</si>
  <si>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</si>
  <si>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</si>
  <si>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</si>
  <si>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</si>
  <si>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</si>
  <si>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</si>
  <si>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</si>
  <si>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</si>
  <si>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</si>
  <si>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</si>
  <si>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</si>
  <si>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</si>
  <si>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</si>
  <si>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</si>
  <si>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</si>
  <si>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</si>
  <si>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</si>
  <si>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</si>
  <si>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</si>
  <si>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</si>
  <si>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</si>
  <si>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</si>
  <si>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</si>
  <si>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</si>
  <si>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</si>
  <si>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</si>
  <si>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</si>
  <si>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</si>
  <si>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</si>
  <si>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</si>
  <si>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</si>
  <si>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</si>
  <si>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</si>
  <si>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</si>
  <si>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</si>
  <si>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</si>
  <si>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</si>
  <si>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</si>
  <si>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</si>
  <si>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</si>
  <si>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</si>
  <si>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</si>
  <si>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</si>
  <si>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</si>
  <si>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</si>
  <si>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</si>
  <si>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</si>
  <si>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</si>
  <si>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</si>
  <si>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</si>
  <si>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</si>
  <si>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</si>
  <si>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</si>
  <si>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</si>
  <si>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</si>
  <si>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</si>
  <si>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</si>
  <si>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</si>
  <si>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</si>
  <si>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</si>
  <si>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</si>
  <si>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</si>
  <si>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</si>
  <si>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</si>
  <si>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</si>
  <si>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</si>
  <si>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</si>
  <si>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</si>
  <si>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</si>
  <si>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</si>
  <si>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</si>
  <si>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</si>
  <si>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</si>
  <si>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</si>
  <si>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</si>
  <si>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</si>
  <si>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</si>
  <si>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</si>
  <si>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</si>
  <si>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</si>
  <si>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</si>
  <si>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</si>
  <si>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</si>
  <si>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</si>
  <si>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</si>
  <si>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</si>
  <si>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</si>
  <si>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</si>
  <si>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</si>
  <si>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</si>
  <si>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</si>
  <si>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</si>
  <si>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</si>
  <si>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</si>
  <si>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</si>
  <si>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</si>
  <si>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</si>
  <si>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</si>
  <si>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</si>
  <si>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</si>
  <si>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</si>
  <si>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</si>
  <si>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</si>
  <si>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</si>
  <si>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</si>
  <si>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</si>
  <si>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</si>
  <si>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</si>
  <si>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</si>
  <si>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</si>
  <si>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</si>
  <si>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</si>
  <si>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</si>
  <si>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</si>
  <si>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</si>
  <si>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</si>
  <si>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</si>
  <si>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</si>
  <si>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</si>
  <si>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</si>
  <si>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</si>
  <si>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</si>
  <si>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</si>
  <si>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</si>
  <si>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</si>
  <si>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</si>
  <si>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</si>
  <si>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</si>
  <si>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</si>
  <si>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</si>
  <si>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</si>
  <si>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</si>
  <si>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</si>
  <si>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</si>
  <si>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</si>
  <si>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</si>
  <si>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</si>
  <si>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</si>
  <si>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</si>
  <si>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</si>
  <si>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</si>
  <si>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</si>
  <si>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</si>
  <si>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</si>
  <si>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</si>
  <si>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</si>
  <si>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</si>
  <si>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</si>
  <si>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</si>
  <si>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</si>
  <si>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</si>
  <si>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</si>
  <si>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</si>
  <si>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</si>
  <si>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</si>
  <si>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</si>
  <si>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</si>
  <si>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</si>
  <si>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</si>
  <si>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</si>
  <si>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</si>
  <si>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</si>
  <si>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</si>
  <si>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</si>
  <si>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</si>
  <si>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</si>
  <si>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</si>
  <si>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</si>
  <si>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</si>
  <si>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</si>
  <si>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</si>
  <si>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</si>
  <si>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</si>
  <si>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</si>
  <si>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</si>
  <si>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</si>
  <si>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</si>
  <si>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</si>
  <si>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</si>
  <si>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</si>
  <si>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</si>
  <si>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</si>
  <si>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</si>
  <si>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</si>
  <si>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</si>
  <si>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</si>
  <si>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</si>
  <si>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</si>
  <si>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</si>
  <si>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</si>
  <si>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</si>
  <si>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</si>
  <si>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</si>
  <si>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</si>
  <si>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</si>
  <si>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</si>
  <si>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</si>
  <si>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</si>
  <si>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</si>
  <si>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</si>
  <si>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</si>
  <si>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</si>
  <si>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</si>
  <si>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</si>
  <si>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</si>
  <si>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</si>
  <si>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</si>
  <si>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</si>
  <si>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</si>
  <si>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</si>
  <si>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</si>
  <si>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</si>
  <si>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</si>
  <si>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</si>
  <si>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</si>
  <si>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</si>
  <si>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</si>
  <si>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</si>
  <si>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</si>
  <si>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</si>
  <si>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</si>
  <si>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</si>
  <si>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</si>
  <si>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</si>
  <si>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</si>
  <si>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</si>
  <si>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</si>
  <si>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</si>
  <si>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</si>
  <si>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</si>
  <si>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</si>
  <si>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</si>
  <si>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</si>
  <si>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</si>
  <si>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</si>
  <si>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</si>
  <si>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</si>
  <si>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</si>
  <si>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</si>
  <si>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</si>
  <si>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</si>
  <si>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</si>
  <si>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</si>
  <si>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</si>
  <si>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</si>
  <si>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</si>
  <si>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</si>
  <si>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</si>
  <si>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</si>
  <si>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</si>
  <si>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</si>
  <si>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</si>
  <si>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</si>
  <si>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</si>
  <si>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</si>
  <si>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</si>
  <si>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</si>
  <si>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</si>
  <si>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</si>
  <si>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</si>
  <si>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</si>
  <si>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</si>
  <si>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</si>
  <si>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</si>
  <si>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</si>
  <si>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</si>
  <si>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</si>
  <si>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</si>
  <si>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</si>
  <si>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</si>
  <si>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</si>
  <si>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</si>
  <si>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</si>
  <si>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</si>
  <si>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</si>
  <si>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</si>
  <si>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</si>
  <si>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</si>
  <si>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</si>
  <si>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</si>
  <si>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</si>
  <si>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</si>
  <si>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</si>
  <si>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</si>
  <si>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</si>
  <si>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</si>
  <si>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</si>
  <si>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</si>
  <si>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</si>
  <si>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</si>
  <si>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</si>
  <si>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</si>
  <si>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</si>
  <si>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</si>
  <si>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</si>
  <si>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</si>
  <si>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</si>
  <si>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</si>
  <si>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</si>
  <si>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</si>
  <si>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</si>
  <si>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</si>
  <si>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</si>
  <si>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</si>
  <si>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</si>
  <si>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</si>
  <si>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</si>
  <si>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</si>
  <si>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</si>
  <si>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</si>
  <si>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</si>
  <si>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</si>
  <si>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</si>
  <si>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</si>
  <si>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</si>
  <si>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</si>
  <si>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</si>
  <si>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</si>
  <si>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</si>
  <si>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</si>
  <si>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</si>
  <si>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</si>
  <si>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</si>
  <si>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</si>
  <si>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</si>
  <si>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</si>
  <si>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</si>
  <si>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</si>
  <si>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</si>
  <si>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</si>
  <si>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</si>
  <si>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</si>
  <si>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</si>
  <si>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</si>
  <si>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</si>
  <si>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</si>
  <si>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</si>
  <si>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</si>
  <si>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</si>
  <si>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</si>
  <si>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</si>
  <si>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</si>
  <si>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</si>
  <si>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</si>
  <si>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</si>
  <si>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</si>
  <si>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</si>
  <si>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</si>
  <si>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</si>
  <si>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</si>
  <si>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</si>
  <si>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</si>
  <si>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</si>
  <si>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</si>
  <si>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</si>
  <si>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</si>
  <si>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</si>
  <si>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</si>
  <si>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</si>
  <si>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</si>
  <si>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</si>
  <si>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</si>
  <si>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</si>
  <si>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</si>
  <si>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</si>
  <si>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</si>
  <si>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</si>
  <si>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</si>
  <si>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</si>
  <si>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</si>
  <si>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</si>
  <si>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</si>
  <si>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</si>
  <si>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</si>
  <si>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</si>
  <si>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</si>
  <si>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</si>
  <si>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</si>
  <si>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</si>
  <si>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</si>
  <si>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</si>
  <si>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</si>
  <si>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</si>
  <si>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</si>
  <si>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</si>
  <si>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</si>
  <si>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</si>
  <si>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</si>
  <si>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</si>
  <si>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</si>
  <si>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</si>
  <si>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</si>
  <si>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</si>
  <si>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</si>
  <si>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</si>
  <si>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</si>
  <si>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</si>
  <si>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</si>
  <si>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</si>
  <si>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</si>
  <si>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</si>
  <si>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</si>
  <si>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</si>
  <si>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</si>
  <si>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</si>
  <si>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</si>
  <si>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</si>
  <si>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</si>
  <si>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</si>
  <si>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</si>
  <si>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</si>
  <si>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</si>
  <si>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</si>
  <si>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</si>
  <si>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</si>
  <si>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</si>
  <si>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</si>
  <si>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</si>
  <si>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</si>
  <si>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</si>
  <si>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</si>
  <si>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</si>
  <si>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</si>
  <si>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</si>
  <si>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</si>
  <si>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</si>
  <si>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</si>
  <si>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</si>
  <si>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</si>
  <si>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</si>
  <si>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</si>
  <si>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</si>
  <si>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</si>
  <si>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</si>
  <si>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</si>
  <si>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</si>
  <si>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</si>
  <si>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</si>
  <si>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</si>
  <si>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</si>
  <si>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</si>
  <si>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</si>
  <si>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</si>
  <si>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</si>
  <si>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</si>
  <si>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</si>
  <si>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</si>
  <si>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</si>
  <si>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</si>
  <si>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</si>
  <si>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</si>
  <si>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</si>
  <si>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</si>
  <si>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</si>
  <si>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</si>
  <si>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</si>
  <si>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</si>
  <si>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</si>
  <si>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</si>
  <si>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</si>
  <si>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</si>
  <si>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</si>
  <si>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</si>
  <si>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</si>
  <si>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</si>
  <si>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</si>
  <si>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</si>
  <si>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</si>
  <si>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</si>
  <si>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</si>
  <si>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</si>
  <si>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</si>
  <si>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</si>
  <si>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</si>
  <si>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</si>
  <si>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</si>
  <si>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</si>
  <si>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</si>
  <si>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</si>
  <si>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</si>
  <si>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</si>
  <si>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</si>
  <si>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</si>
  <si>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</si>
  <si>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</si>
  <si>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</si>
  <si>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</si>
  <si>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</si>
  <si>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</si>
  <si>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</si>
  <si>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</si>
  <si>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</si>
  <si>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</si>
  <si>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</si>
  <si>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</si>
  <si>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</si>
  <si>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</si>
  <si>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</si>
  <si>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</si>
  <si>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</si>
  <si>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</si>
  <si>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</si>
  <si>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</si>
  <si>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</si>
  <si>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</si>
  <si>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</si>
  <si>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</si>
  <si>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</si>
  <si>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</si>
  <si>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</si>
  <si>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</si>
  <si>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</si>
  <si>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</si>
  <si>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</si>
  <si>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</si>
  <si>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</si>
  <si>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</si>
  <si>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</si>
  <si>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</si>
  <si>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</si>
  <si>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</si>
  <si>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</si>
  <si>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</si>
  <si>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</si>
  <si>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</si>
  <si>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</si>
  <si>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</si>
  <si>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</si>
  <si>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</si>
  <si>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</si>
  <si>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</si>
  <si>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</si>
  <si>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</si>
  <si>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</si>
  <si>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</si>
  <si>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</si>
  <si>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</si>
  <si>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</si>
  <si>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</si>
  <si>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</si>
  <si>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</si>
  <si>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</si>
  <si>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</si>
  <si>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</si>
  <si>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</si>
  <si>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</si>
  <si>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</si>
  <si>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</si>
  <si>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</si>
  <si>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</si>
  <si>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</si>
  <si>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</si>
  <si>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</si>
  <si>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</si>
  <si>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</si>
  <si>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</si>
  <si>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</si>
  <si>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</si>
  <si>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</si>
  <si>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</si>
  <si>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</si>
  <si>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</si>
  <si>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</si>
  <si>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</si>
  <si>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</si>
  <si>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</si>
  <si>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</si>
  <si>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</si>
  <si>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</si>
  <si>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</si>
  <si>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</si>
  <si>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</si>
  <si>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</si>
  <si>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</si>
  <si>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</si>
  <si>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</si>
  <si>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</si>
  <si>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</si>
  <si>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</si>
  <si>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</si>
  <si>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</si>
  <si>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</si>
  <si>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</si>
  <si>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</si>
  <si>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</si>
  <si>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</si>
  <si>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</si>
  <si>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</si>
  <si>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</si>
  <si>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</si>
  <si>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</si>
  <si>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</si>
  <si>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</si>
  <si>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</si>
  <si>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</si>
  <si>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</si>
  <si>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</si>
  <si>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</si>
  <si>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</si>
  <si>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</si>
  <si>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</si>
  <si>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</si>
  <si>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</si>
  <si>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</si>
  <si>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</si>
  <si>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</si>
  <si>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</si>
  <si>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</si>
  <si>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</si>
  <si>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</si>
  <si>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</si>
  <si>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</si>
  <si>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</si>
  <si>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</si>
  <si>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</si>
  <si>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</si>
  <si>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</si>
  <si>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</si>
  <si>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</si>
  <si>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</si>
  <si>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</si>
  <si>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</si>
  <si>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</si>
  <si>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</si>
  <si>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</si>
  <si>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</si>
  <si>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</si>
  <si>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</si>
  <si>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</si>
  <si>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</si>
  <si>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</si>
  <si>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</si>
  <si>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</si>
  <si>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</si>
  <si>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</si>
  <si>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</si>
  <si>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</si>
  <si>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</si>
  <si>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</si>
  <si>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</si>
  <si>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</si>
  <si>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</si>
  <si>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</si>
  <si>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</si>
  <si>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</si>
  <si>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</si>
  <si>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</si>
  <si>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</si>
  <si>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</si>
  <si>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</si>
  <si>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</si>
  <si>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</si>
  <si>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</si>
  <si>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</si>
  <si>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</si>
  <si>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</si>
  <si>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</si>
  <si>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</si>
  <si>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</si>
  <si>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</si>
  <si>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</si>
  <si>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</si>
  <si>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</si>
  <si>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</si>
  <si>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</si>
  <si>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</si>
  <si>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</si>
  <si>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</si>
  <si>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</si>
  <si>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</si>
  <si>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</si>
  <si>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</si>
  <si>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</si>
  <si>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</si>
  <si>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</si>
  <si>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</si>
  <si>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</si>
  <si>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</si>
  <si>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</si>
  <si>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</si>
  <si>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</si>
  <si>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</si>
  <si>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</si>
  <si>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</si>
  <si>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</si>
  <si>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</si>
  <si>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</si>
  <si>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</si>
  <si>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</si>
  <si>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</si>
  <si>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</si>
  <si>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</si>
  <si>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</si>
  <si>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</si>
  <si>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</si>
  <si>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</si>
  <si>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</si>
  <si>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</si>
  <si>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</si>
  <si>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</si>
  <si>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</si>
  <si>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</si>
  <si>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</si>
  <si>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</si>
  <si>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</si>
  <si>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</si>
  <si>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</si>
  <si>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</si>
  <si>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</si>
  <si>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</si>
  <si>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</si>
  <si>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</si>
  <si>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</si>
  <si>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</si>
  <si>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</si>
  <si>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</si>
  <si>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</si>
  <si>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</si>
  <si>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</si>
  <si>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</si>
  <si>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</si>
  <si>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</si>
  <si>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</si>
  <si>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</si>
  <si>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</si>
  <si>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</si>
  <si>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</si>
  <si>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</si>
  <si>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</si>
  <si>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</si>
  <si>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</si>
  <si>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</si>
  <si>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</si>
  <si>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</si>
  <si>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</si>
  <si>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</si>
  <si>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</si>
  <si>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</si>
  <si>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</si>
  <si>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</si>
  <si>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</si>
  <si>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</si>
  <si>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</si>
  <si>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</si>
  <si>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</si>
  <si>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</si>
  <si>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</si>
  <si>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</si>
  <si>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</si>
  <si>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</si>
  <si>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</si>
  <si>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</si>
  <si>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</si>
  <si>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</si>
  <si>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</si>
  <si>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</si>
  <si>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</si>
  <si>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</si>
  <si>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</si>
  <si>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</si>
  <si>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</si>
  <si>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</si>
  <si>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</si>
  <si>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</si>
  <si>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</si>
  <si>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</si>
  <si>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</si>
  <si>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</si>
  <si>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</si>
  <si>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</si>
  <si>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</si>
  <si>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</si>
  <si>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</si>
  <si>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</si>
  <si>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</si>
  <si>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</si>
  <si>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</si>
  <si>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</si>
  <si>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</si>
  <si>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</si>
  <si>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</si>
  <si>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</si>
  <si>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</si>
  <si>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</si>
  <si>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</si>
  <si>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</si>
  <si>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</si>
  <si>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</si>
  <si>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</si>
  <si>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</si>
  <si>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</si>
  <si>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</si>
  <si>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</si>
  <si>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</si>
  <si>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</si>
  <si>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</si>
  <si>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</si>
  <si>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</si>
  <si>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</si>
  <si>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</si>
  <si>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</si>
  <si>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</si>
  <si>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</si>
  <si>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</si>
  <si>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</si>
  <si>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</si>
  <si>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</si>
  <si>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</si>
  <si>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</si>
  <si>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</si>
  <si>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</si>
  <si>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</si>
  <si>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</si>
  <si>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</si>
  <si>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</si>
  <si>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</si>
  <si>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</si>
  <si>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</si>
  <si>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</si>
  <si>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</si>
  <si>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</si>
  <si>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</si>
  <si>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</si>
  <si>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</si>
  <si>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</si>
  <si>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</si>
  <si>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</si>
  <si>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</si>
  <si>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</si>
  <si>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</si>
  <si>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</si>
  <si>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</si>
  <si>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</si>
  <si>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</si>
  <si>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</si>
  <si>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</si>
  <si>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</si>
  <si>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</si>
  <si>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</si>
  <si>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</si>
  <si>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</si>
  <si>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</si>
  <si>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</si>
  <si>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</si>
  <si>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</si>
  <si>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</si>
  <si>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</si>
  <si>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</si>
  <si>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</si>
  <si>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</si>
  <si>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</si>
  <si>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</si>
  <si>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</si>
  <si>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</si>
  <si>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</si>
  <si>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</si>
  <si>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</si>
  <si>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</si>
  <si>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</si>
  <si>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</si>
  <si>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</si>
  <si>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</si>
  <si>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</si>
  <si>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</si>
  <si>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</si>
  <si>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</si>
  <si>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</si>
  <si>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</si>
  <si>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</si>
  <si>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</si>
  <si>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</si>
  <si>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</si>
  <si>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</si>
  <si>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</si>
  <si>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</si>
  <si>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</si>
  <si>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</si>
  <si>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</si>
  <si>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</si>
  <si>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</si>
  <si>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</si>
  <si>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</si>
  <si>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</si>
  <si>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</si>
  <si>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</si>
  <si>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</si>
  <si>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</si>
  <si>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</si>
  <si>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</si>
  <si>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</si>
  <si>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</si>
  <si>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</si>
  <si>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</si>
  <si>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</si>
  <si>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</si>
  <si>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</si>
  <si>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</si>
  <si>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</si>
  <si>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</si>
  <si>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</si>
  <si>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</si>
  <si>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</si>
  <si>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</si>
  <si>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</si>
  <si>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</si>
  <si>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</si>
  <si>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</si>
  <si>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</si>
  <si>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</si>
  <si>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</si>
  <si>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</si>
  <si>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</si>
  <si>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</si>
  <si>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</si>
  <si>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</si>
  <si>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</si>
  <si>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</si>
  <si>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</si>
  <si>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</si>
  <si>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</si>
  <si>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</si>
  <si>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</si>
  <si>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</si>
  <si>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</si>
  <si>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</si>
  <si>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</si>
  <si>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</si>
  <si>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</si>
  <si>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</si>
  <si>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</si>
  <si>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</si>
  <si>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</si>
  <si>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</si>
  <si>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</si>
  <si>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</si>
  <si>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</si>
  <si>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</si>
  <si>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</si>
  <si>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</si>
  <si>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</si>
  <si>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</si>
  <si>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</si>
  <si>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</si>
  <si>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</si>
  <si>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</si>
  <si>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</si>
  <si>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</si>
  <si>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</si>
  <si>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</si>
  <si>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</si>
  <si>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</si>
  <si>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</si>
  <si>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</si>
  <si>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</si>
  <si>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</si>
  <si>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</si>
  <si>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</si>
  <si>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</si>
  <si>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</si>
  <si>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</si>
  <si>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</si>
  <si>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</si>
  <si>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</si>
  <si>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</si>
  <si>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</si>
  <si>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</si>
  <si>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</si>
  <si>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</si>
  <si>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</si>
  <si>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</si>
  <si>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</si>
  <si>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</si>
  <si>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</si>
  <si>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</si>
  <si>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</si>
  <si>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</si>
  <si>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</si>
  <si>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</si>
  <si>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</si>
  <si>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</si>
  <si>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</si>
  <si>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</si>
  <si>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</si>
  <si>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</si>
  <si>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</si>
  <si>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</si>
  <si>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</si>
  <si>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</si>
  <si>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</si>
  <si>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</si>
  <si>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</si>
  <si>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</si>
  <si>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</si>
  <si>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</si>
  <si>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</si>
  <si>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</si>
  <si>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</si>
  <si>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</si>
  <si>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</si>
  <si>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</si>
  <si>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</si>
  <si>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</si>
  <si>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</si>
  <si>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</si>
  <si>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</si>
  <si>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</si>
  <si>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</si>
  <si>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</si>
  <si>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</si>
  <si>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</si>
  <si>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</si>
  <si>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</si>
  <si>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</si>
  <si>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</si>
  <si>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</si>
  <si>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</si>
  <si>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</si>
  <si>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</si>
  <si>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</si>
  <si>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</si>
  <si>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</si>
  <si>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</si>
  <si>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</si>
  <si>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</si>
  <si>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</si>
  <si>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</si>
  <si>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</si>
  <si>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</si>
  <si>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</si>
  <si>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</si>
  <si>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</si>
  <si>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</si>
  <si>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</si>
  <si>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</si>
  <si>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</si>
  <si>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</si>
  <si>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</si>
  <si>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</si>
  <si>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</si>
  <si>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</si>
  <si>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</si>
  <si>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</si>
  <si>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</si>
  <si>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</si>
  <si>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</si>
  <si>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</si>
  <si>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</si>
  <si>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</si>
  <si>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</si>
  <si>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</si>
  <si>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</si>
  <si>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</si>
  <si>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</si>
  <si>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</si>
  <si>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</si>
  <si>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</si>
  <si>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</si>
  <si>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</si>
  <si>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</si>
  <si>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</si>
  <si>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</si>
  <si>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</si>
  <si>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</si>
  <si>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</si>
  <si>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</si>
  <si>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</si>
  <si>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</si>
  <si>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</si>
  <si>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</si>
  <si>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</si>
  <si>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</si>
  <si>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</si>
  <si>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</si>
  <si>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</si>
  <si>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</si>
  <si>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</si>
  <si>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</si>
  <si>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</si>
  <si>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</si>
  <si>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</si>
  <si>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</si>
  <si>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</si>
  <si>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</si>
  <si>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</si>
  <si>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</si>
  <si>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</si>
  <si>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</si>
  <si>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</si>
  <si>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</si>
  <si>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</si>
  <si>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</si>
  <si>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</si>
  <si>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</si>
  <si>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</si>
  <si>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</si>
  <si>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</si>
  <si>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</si>
  <si>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</si>
  <si>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</si>
  <si>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</si>
  <si>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</si>
  <si>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</si>
  <si>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</si>
  <si>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</si>
  <si>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</si>
  <si>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</si>
  <si>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</si>
  <si>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</si>
  <si>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</si>
  <si>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</si>
  <si>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</si>
  <si>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</si>
  <si>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</si>
  <si>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</si>
  <si>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</si>
  <si>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</si>
  <si>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</si>
  <si>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</si>
  <si>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</si>
  <si>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</si>
  <si>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</si>
  <si>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</si>
  <si>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</si>
  <si>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</si>
  <si>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</si>
  <si>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</si>
  <si>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</si>
  <si>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</si>
  <si>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</si>
  <si>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</si>
  <si>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</si>
  <si>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</si>
  <si>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</si>
  <si>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</si>
  <si>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</si>
  <si>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</si>
  <si>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</si>
  <si>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</si>
  <si>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</si>
  <si>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</si>
  <si>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</si>
  <si>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</si>
  <si>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</si>
  <si>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</si>
  <si>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</si>
  <si>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</si>
  <si>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</si>
  <si>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</si>
  <si>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</si>
  <si>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</si>
  <si>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</si>
  <si>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</si>
  <si>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</si>
  <si>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</si>
  <si>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</si>
  <si>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</si>
  <si>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</si>
  <si>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</si>
  <si>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</si>
  <si>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</si>
  <si>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</si>
  <si>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</si>
  <si>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</si>
  <si>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</si>
  <si>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</si>
  <si>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</si>
  <si>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</si>
  <si>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</si>
  <si>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</si>
  <si>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</si>
  <si>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</si>
  <si>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</si>
  <si>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</si>
  <si>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</si>
  <si>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</si>
  <si>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</si>
  <si>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</si>
  <si>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</si>
  <si>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</si>
  <si>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</si>
  <si>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</si>
  <si>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</si>
  <si>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</si>
  <si>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</si>
  <si>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</si>
  <si>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</si>
  <si>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</si>
  <si>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</si>
  <si>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</si>
  <si>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</si>
  <si>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</si>
  <si>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</si>
  <si>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</si>
  <si>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</si>
  <si>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</si>
  <si>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</si>
  <si>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</si>
  <si>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</si>
  <si>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</si>
  <si>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</si>
  <si>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</si>
  <si>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</si>
  <si>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</si>
  <si>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</si>
  <si>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</si>
  <si>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</si>
  <si>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</si>
  <si>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</si>
  <si>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</si>
  <si>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</si>
  <si>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</si>
  <si>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</si>
  <si>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</si>
  <si>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</si>
  <si>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</si>
  <si>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</si>
  <si>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</si>
  <si>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</si>
  <si>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</si>
  <si>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</si>
  <si>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</si>
  <si>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</si>
  <si>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</si>
  <si>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</si>
  <si>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</si>
  <si>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</si>
  <si>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</si>
  <si>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</si>
  <si>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</si>
  <si>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</si>
  <si>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</si>
  <si>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</si>
  <si>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</si>
  <si>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</si>
  <si>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</si>
  <si>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</si>
  <si>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</si>
  <si>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</si>
  <si>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</si>
  <si>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</si>
  <si>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</si>
  <si>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</si>
  <si>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</si>
  <si>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</si>
  <si>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</si>
  <si>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</si>
  <si>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</si>
  <si>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</si>
  <si>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</si>
  <si>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</si>
  <si>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</si>
  <si>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</si>
  <si>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</si>
  <si>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</si>
  <si>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</si>
  <si>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</si>
  <si>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</si>
  <si>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</si>
  <si>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</si>
  <si>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</si>
  <si>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</si>
  <si>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</si>
  <si>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</si>
  <si>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</si>
  <si>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</si>
  <si>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</si>
  <si>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</si>
  <si>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</si>
  <si>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</si>
  <si>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</si>
  <si>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</si>
  <si>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</si>
  <si>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</si>
  <si>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</si>
  <si>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</si>
  <si>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</si>
  <si>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</si>
  <si>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</si>
  <si>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</si>
  <si>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</si>
  <si>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</si>
  <si>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</si>
  <si>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</si>
  <si>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</si>
  <si>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</si>
  <si>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</si>
  <si>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</si>
  <si>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</si>
  <si>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</si>
  <si>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</si>
  <si>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</si>
  <si>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</si>
  <si>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</si>
  <si>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</si>
  <si>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</si>
  <si>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</si>
  <si>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</si>
  <si>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</si>
  <si>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</si>
  <si>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</si>
  <si>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</si>
  <si>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</si>
  <si>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</si>
  <si>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</si>
  <si>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</si>
  <si>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</si>
  <si>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</si>
  <si>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</si>
  <si>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</si>
  <si>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</si>
  <si>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</si>
  <si>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</si>
  <si>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</si>
  <si>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</si>
  <si>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</si>
  <si>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</si>
  <si>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</si>
  <si>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</si>
  <si>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</si>
  <si>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</si>
  <si>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</si>
  <si>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</si>
  <si>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</si>
  <si>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</si>
  <si>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</si>
  <si>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</si>
  <si>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</si>
  <si>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</si>
  <si>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</si>
  <si>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</si>
  <si>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</si>
  <si>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</si>
  <si>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</si>
  <si>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</si>
  <si>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</si>
  <si>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</si>
  <si>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</si>
  <si>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</si>
  <si>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</si>
  <si>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</si>
  <si>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</si>
  <si>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</si>
  <si>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</si>
  <si>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</si>
  <si>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</si>
  <si>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</si>
  <si>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</si>
  <si>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</si>
  <si>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</si>
  <si>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</si>
  <si>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</si>
  <si>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</si>
  <si>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</si>
  <si>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</si>
  <si>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</si>
  <si>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</si>
  <si>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</si>
  <si>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</si>
  <si>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</si>
  <si>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</si>
  <si>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</si>
  <si>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</si>
  <si>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</si>
  <si>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</si>
  <si>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</si>
  <si>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</si>
  <si>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</si>
  <si>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</si>
  <si>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</si>
  <si>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</si>
  <si>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</si>
  <si>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</si>
  <si>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</si>
  <si>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</si>
  <si>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</si>
  <si>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</si>
  <si>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</si>
  <si>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</si>
  <si>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</si>
  <si>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</si>
  <si>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</si>
  <si>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</si>
  <si>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</si>
  <si>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</si>
  <si>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</si>
  <si>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</si>
  <si>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</si>
  <si>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</si>
  <si>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</si>
  <si>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</si>
  <si>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</si>
  <si>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</si>
  <si>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</si>
  <si>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</si>
  <si>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</si>
  <si>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</si>
  <si>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</si>
  <si>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</si>
  <si>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</si>
  <si>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</si>
  <si>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</si>
  <si>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</si>
  <si>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</si>
  <si>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</si>
  <si>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</si>
  <si>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</si>
  <si>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</si>
  <si>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</si>
  <si>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</si>
  <si>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</si>
  <si>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</si>
  <si>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</si>
  <si>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</si>
  <si>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</si>
  <si>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</si>
  <si>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</si>
  <si>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</si>
  <si>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</si>
  <si>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</si>
  <si>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</si>
  <si>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</si>
  <si>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</si>
  <si>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</si>
  <si>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</si>
  <si>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</si>
  <si>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</si>
  <si>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</si>
  <si>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</si>
  <si>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</si>
  <si>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</si>
  <si>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</si>
  <si>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</si>
  <si>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</si>
  <si>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</si>
  <si>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</si>
  <si>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</si>
  <si>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</si>
  <si>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</si>
  <si>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</si>
  <si>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</si>
  <si>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</si>
  <si>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</si>
  <si>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</si>
  <si>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</si>
  <si>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</si>
  <si>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</si>
  <si>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</si>
  <si>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</si>
  <si>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</si>
  <si>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</si>
  <si>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</si>
  <si>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</si>
  <si>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</si>
  <si>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</si>
  <si>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</si>
  <si>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</si>
  <si>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</si>
  <si>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</si>
  <si>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</si>
  <si>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</si>
  <si>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</si>
  <si>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</si>
  <si>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</si>
  <si>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</si>
  <si>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</si>
  <si>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</si>
  <si>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</si>
  <si>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</si>
  <si>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</si>
  <si>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</si>
  <si>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</si>
  <si>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</si>
  <si>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</si>
  <si>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</si>
  <si>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</si>
  <si>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</si>
  <si>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</si>
  <si>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</si>
  <si>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</si>
  <si>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</si>
  <si>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</si>
  <si>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</si>
  <si>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</si>
  <si>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</si>
  <si>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</si>
  <si>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</si>
  <si>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</si>
  <si>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</si>
  <si>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</si>
  <si>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</si>
  <si>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</si>
  <si>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</si>
  <si>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</si>
  <si>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</si>
  <si>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</si>
  <si>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</si>
  <si>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</si>
  <si>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</si>
  <si>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</si>
  <si>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</si>
  <si>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</si>
  <si>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</si>
  <si>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</si>
  <si>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</si>
  <si>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</si>
  <si>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</si>
  <si>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</si>
  <si>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</si>
  <si>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</si>
  <si>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</si>
  <si>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</si>
  <si>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</si>
  <si>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</si>
  <si>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</si>
  <si>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</si>
  <si>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</si>
  <si>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</si>
  <si>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</si>
  <si>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</si>
  <si>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</si>
  <si>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</si>
  <si>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</si>
  <si>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</si>
  <si>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</si>
  <si>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</si>
  <si>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</si>
  <si>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</si>
  <si>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</si>
  <si>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</si>
  <si>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</si>
  <si>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</si>
  <si>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</si>
  <si>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</si>
  <si>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</si>
  <si>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</si>
  <si>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</si>
  <si>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</si>
  <si>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</si>
  <si>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</si>
  <si>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</si>
  <si>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</si>
  <si>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</si>
  <si>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</si>
  <si>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</si>
  <si>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</si>
  <si>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</si>
  <si>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</si>
  <si>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</si>
  <si>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</si>
  <si>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</si>
  <si>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</si>
  <si>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</si>
  <si>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</si>
  <si>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</si>
  <si>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</si>
  <si>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</si>
  <si>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</si>
  <si>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</si>
  <si>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</si>
  <si>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</si>
  <si>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</si>
  <si>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</si>
  <si>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</si>
  <si>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</si>
  <si>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</si>
  <si>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</si>
  <si>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</si>
  <si>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</si>
  <si>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</si>
  <si>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</si>
  <si>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</si>
  <si>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</si>
  <si>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</si>
  <si>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</si>
  <si>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</si>
  <si>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</si>
  <si>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</si>
  <si>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</si>
  <si>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</si>
  <si>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</si>
  <si>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</si>
  <si>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</si>
  <si>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</si>
  <si>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</si>
  <si>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</si>
  <si>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</si>
  <si>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</si>
  <si>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</si>
  <si>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</si>
  <si>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</si>
  <si>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</si>
  <si>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</si>
  <si>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</si>
  <si>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</si>
  <si>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</si>
  <si>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</si>
  <si>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</si>
  <si>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</si>
  <si>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</si>
  <si>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</si>
  <si>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</si>
  <si>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</si>
  <si>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</si>
  <si>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</si>
  <si>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</si>
  <si>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</si>
  <si>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</si>
  <si>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</si>
  <si>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</si>
  <si>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</si>
  <si>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</si>
  <si>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</si>
  <si>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</si>
  <si>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</si>
  <si>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</si>
  <si>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</si>
  <si>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</si>
  <si>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</si>
  <si>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</si>
  <si>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</si>
  <si>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</si>
  <si>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</si>
  <si>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</si>
  <si>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</si>
  <si>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</si>
  <si>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</si>
  <si>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</si>
  <si>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</si>
  <si>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</si>
  <si>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</si>
  <si>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</si>
  <si>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</si>
  <si>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</si>
  <si>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</si>
  <si>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</si>
  <si>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</si>
  <si>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</si>
  <si>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</si>
  <si>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</si>
  <si>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</si>
  <si>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</si>
  <si>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</si>
  <si>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</si>
  <si>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</si>
  <si>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</si>
  <si>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</si>
  <si>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</si>
  <si>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</si>
  <si>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</si>
  <si>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</si>
  <si>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</si>
  <si>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</si>
  <si>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</si>
  <si>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</si>
  <si>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</si>
  <si>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</si>
  <si>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</si>
  <si>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</si>
  <si>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</si>
  <si>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</si>
  <si>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</si>
  <si>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</si>
  <si>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</si>
  <si>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</si>
  <si>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</si>
  <si>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</si>
  <si>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</si>
  <si>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</si>
  <si>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</si>
  <si>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</si>
  <si>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</si>
  <si>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</si>
  <si>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</si>
  <si>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</si>
  <si>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</si>
  <si>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</si>
  <si>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</si>
  <si>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</si>
  <si>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</si>
  <si>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</si>
  <si>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</si>
  <si>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</si>
  <si>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</si>
  <si>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</si>
  <si>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</si>
  <si>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</si>
  <si>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</si>
  <si>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</si>
  <si>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</si>
  <si>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</si>
  <si>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</si>
  <si>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</si>
  <si>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</si>
  <si>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</si>
  <si>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</si>
  <si>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</si>
  <si>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</si>
  <si>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</si>
  <si>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</si>
  <si>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</si>
  <si>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</si>
  <si>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</si>
  <si>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</si>
  <si>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</si>
  <si>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</si>
  <si>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</si>
  <si>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</si>
  <si>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</si>
  <si>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</si>
  <si>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</si>
  <si>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</si>
  <si>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</si>
  <si>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</si>
  <si>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</si>
  <si>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</si>
  <si>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</si>
  <si>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</si>
  <si>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</si>
  <si>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</si>
  <si>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</si>
  <si>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</si>
  <si>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</si>
  <si>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</si>
  <si>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</si>
  <si>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</si>
  <si>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</si>
  <si>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</si>
  <si>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</si>
  <si>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</si>
  <si>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</si>
  <si>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</si>
  <si>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</si>
  <si>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</si>
  <si>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</si>
  <si>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</si>
  <si>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</si>
  <si>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</si>
  <si>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</si>
  <si>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</si>
  <si>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</si>
  <si>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</si>
  <si>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</si>
  <si>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</si>
  <si>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</si>
  <si>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</si>
  <si>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</si>
  <si>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</si>
  <si>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</si>
  <si>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</si>
  <si>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</si>
  <si>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</si>
  <si>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</si>
  <si>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</si>
  <si>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</si>
  <si>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</si>
  <si>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</si>
  <si>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</si>
  <si>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</si>
  <si>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</si>
  <si>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</si>
  <si>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</si>
  <si>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</si>
  <si>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</si>
  <si>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</si>
  <si>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</si>
  <si>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</si>
  <si>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</si>
  <si>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</si>
  <si>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</si>
  <si>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</si>
  <si>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</si>
  <si>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</si>
  <si>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</si>
  <si>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</si>
  <si>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</si>
  <si>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</si>
  <si>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</si>
  <si>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</si>
  <si>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</si>
  <si>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</si>
  <si>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</si>
  <si>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</si>
  <si>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</si>
  <si>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</si>
  <si>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</si>
  <si>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</si>
  <si>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</si>
  <si>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</si>
  <si>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</si>
  <si>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</si>
  <si>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</si>
  <si>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</si>
  <si>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</si>
  <si>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</si>
  <si>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</si>
  <si>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</si>
  <si>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</si>
  <si>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</si>
  <si>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</si>
  <si>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</si>
  <si>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</si>
  <si>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</si>
  <si>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</si>
  <si>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</si>
  <si>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</si>
  <si>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</si>
  <si>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</si>
  <si>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</si>
  <si>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</si>
  <si>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</si>
  <si>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</si>
  <si>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</si>
  <si>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</si>
  <si>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</si>
  <si>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</si>
  <si>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</si>
  <si>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</si>
  <si>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</si>
  <si>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</si>
  <si>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</si>
  <si>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</si>
  <si>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</si>
  <si>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</si>
  <si>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</si>
  <si>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</si>
  <si>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</si>
  <si>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</si>
  <si>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</si>
  <si>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</si>
  <si>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</si>
  <si>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</si>
  <si>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</si>
  <si>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</si>
  <si>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</si>
  <si>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</si>
  <si>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</si>
  <si>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</si>
  <si>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</si>
  <si>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</si>
  <si>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</si>
  <si>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</si>
  <si>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</si>
  <si>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</si>
  <si>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</si>
  <si>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</si>
  <si>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</si>
  <si>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</si>
  <si>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</si>
  <si>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</si>
  <si>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</si>
  <si>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</si>
  <si>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</si>
  <si>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</si>
  <si>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</si>
  <si>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</si>
  <si>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</si>
  <si>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</si>
  <si>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</si>
  <si>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</si>
  <si>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</si>
  <si>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</si>
  <si>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</si>
  <si>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</si>
  <si>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</si>
  <si>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</si>
  <si>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</si>
  <si>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</si>
  <si>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</si>
  <si>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</si>
  <si>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</si>
  <si>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</si>
  <si>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</si>
  <si>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</si>
  <si>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</si>
  <si>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</si>
  <si>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</si>
  <si>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</si>
  <si>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</si>
  <si>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</si>
  <si>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</si>
  <si>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</si>
  <si>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</si>
  <si>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</si>
  <si>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</si>
  <si>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</si>
  <si>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</si>
  <si>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</si>
  <si>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</si>
  <si>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</si>
  <si>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</si>
  <si>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</si>
  <si>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</si>
  <si>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</si>
  <si>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</si>
  <si>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</si>
  <si>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</si>
  <si>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</si>
  <si>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</si>
  <si>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</si>
  <si>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</si>
  <si>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</si>
  <si>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</si>
  <si>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</si>
  <si>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</si>
  <si>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</si>
  <si>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</si>
  <si>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</si>
  <si>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</si>
  <si>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</si>
  <si>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</si>
  <si>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</si>
  <si>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</si>
  <si>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</si>
  <si>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</si>
  <si>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</si>
  <si>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</si>
  <si>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</si>
  <si>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</si>
  <si>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</si>
  <si>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</si>
  <si>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</si>
  <si>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</si>
  <si>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</si>
  <si>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</si>
  <si>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</si>
  <si>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</si>
  <si>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</si>
  <si>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</si>
  <si>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</si>
  <si>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</si>
  <si>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</si>
  <si>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</si>
  <si>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</si>
  <si>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</si>
  <si>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</si>
  <si>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</si>
  <si>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</si>
  <si>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</si>
  <si>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</si>
  <si>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</si>
  <si>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</si>
  <si>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</si>
  <si>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</si>
  <si>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</si>
  <si>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</si>
  <si>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</si>
  <si>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</si>
  <si>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</si>
  <si>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</si>
  <si>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</si>
  <si>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</si>
  <si>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</si>
  <si>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</si>
  <si>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</si>
  <si>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</si>
  <si>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</si>
  <si>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</si>
  <si>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</si>
  <si>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</si>
  <si>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</si>
  <si>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</si>
  <si>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</si>
  <si>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</si>
  <si>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</si>
  <si>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</si>
  <si>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</si>
  <si>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</si>
  <si>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</si>
  <si>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</si>
  <si>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</si>
  <si>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</si>
  <si>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</si>
  <si>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</si>
  <si>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</si>
  <si>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</si>
  <si>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</si>
  <si>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</si>
  <si>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</si>
  <si>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</si>
  <si>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</si>
  <si>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</si>
  <si>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</si>
  <si>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</si>
  <si>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</si>
  <si>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</si>
  <si>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</si>
  <si>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</si>
  <si>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</si>
  <si>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</si>
  <si>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</si>
  <si>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</si>
  <si>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</si>
  <si>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</si>
  <si>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</si>
  <si>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</si>
  <si>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</si>
  <si>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</si>
  <si>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</si>
  <si>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</si>
  <si>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</si>
  <si>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</si>
  <si>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</si>
  <si>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</si>
  <si>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</si>
  <si>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</si>
  <si>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</si>
  <si>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</si>
  <si>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</si>
  <si>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</si>
  <si>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</si>
  <si>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</si>
  <si>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</si>
  <si>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</si>
  <si>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</si>
  <si>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</si>
  <si>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</si>
  <si>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</si>
  <si>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</si>
  <si>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</si>
  <si>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</si>
  <si>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</si>
  <si>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</si>
  <si>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</si>
  <si>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</si>
  <si>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</si>
  <si>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</si>
  <si>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</si>
  <si>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</si>
  <si>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</si>
  <si>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</si>
  <si>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</si>
  <si>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</si>
  <si>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</si>
  <si>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</si>
  <si>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</si>
  <si>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</si>
  <si>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</si>
  <si>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</si>
  <si>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</si>
  <si>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</si>
  <si>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</si>
  <si>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</si>
  <si>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</si>
  <si>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</si>
  <si>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</si>
  <si>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</si>
  <si>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</si>
  <si>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</si>
  <si>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</si>
  <si>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</si>
  <si>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</si>
  <si>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</si>
  <si>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</si>
  <si>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</si>
  <si>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</si>
  <si>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</si>
  <si>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</si>
  <si>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</si>
  <si>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</si>
  <si>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</si>
  <si>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</si>
  <si>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</si>
  <si>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</si>
  <si>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</si>
  <si>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</si>
  <si>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</si>
  <si>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</si>
  <si>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</si>
  <si>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</si>
  <si>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</si>
  <si>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</si>
  <si>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</si>
  <si>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</si>
  <si>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</si>
  <si>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</si>
  <si>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</si>
  <si>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</si>
  <si>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</si>
  <si>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</si>
  <si>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</si>
  <si>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</si>
  <si>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</si>
  <si>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</si>
  <si>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</si>
  <si>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</si>
  <si>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</si>
  <si>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</si>
  <si>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</si>
  <si>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</si>
  <si>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</si>
  <si>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</si>
  <si>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</si>
  <si>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</si>
  <si>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</si>
  <si>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</si>
  <si>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</si>
  <si>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</si>
  <si>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</si>
  <si>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</si>
  <si>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</si>
  <si>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</si>
  <si>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</si>
  <si>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</si>
  <si>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</si>
  <si>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</si>
  <si>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</si>
  <si>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</si>
  <si>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</si>
  <si>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</si>
  <si>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</si>
  <si>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</si>
  <si>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</si>
  <si>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</si>
  <si>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</si>
  <si>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</si>
  <si>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</si>
  <si>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</si>
  <si>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</si>
  <si>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</si>
  <si>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</si>
  <si>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</si>
  <si>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</si>
  <si>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</si>
  <si>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</si>
  <si>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</si>
  <si>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</si>
  <si>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</si>
  <si>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</si>
  <si>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</si>
  <si>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</si>
  <si>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</si>
  <si>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</si>
  <si>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</si>
  <si>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</si>
  <si>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</si>
  <si>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</si>
  <si>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</si>
  <si>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</si>
  <si>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</si>
  <si>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</si>
  <si>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</si>
  <si>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</si>
  <si>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</si>
  <si>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</si>
  <si>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</si>
  <si>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</si>
  <si>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</si>
  <si>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</si>
  <si>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</si>
  <si>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</si>
  <si>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</si>
  <si>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</si>
  <si>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</si>
  <si>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</si>
  <si>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</si>
  <si>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</si>
  <si>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</si>
  <si>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</si>
  <si>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</si>
  <si>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</si>
  <si>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</si>
  <si>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</si>
  <si>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</si>
  <si>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</si>
  <si>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</si>
  <si>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</si>
  <si>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</si>
  <si>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</si>
  <si>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</si>
  <si>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</si>
  <si>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</si>
  <si>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</si>
  <si>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</si>
  <si>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</si>
  <si>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</si>
  <si>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</si>
  <si>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</si>
  <si>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</si>
  <si>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</si>
  <si>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</si>
  <si>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</si>
  <si>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</si>
  <si>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</si>
  <si>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</si>
  <si>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</si>
  <si>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</si>
  <si>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</si>
  <si>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</si>
  <si>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</si>
  <si>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</si>
  <si>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</si>
  <si>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</si>
  <si>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</si>
  <si>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</si>
  <si>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</si>
  <si>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</si>
  <si>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</si>
  <si>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</si>
  <si>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</si>
  <si>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</si>
  <si>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</si>
  <si>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</si>
  <si>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</si>
  <si>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</si>
  <si>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</si>
  <si>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</si>
  <si>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</si>
  <si>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</si>
  <si>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</si>
  <si>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</si>
  <si>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</si>
  <si>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</si>
  <si>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</si>
  <si>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</si>
  <si>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</si>
  <si>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</si>
  <si>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</si>
  <si>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</si>
  <si>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</si>
  <si>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</si>
  <si>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</si>
  <si>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</si>
  <si>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</si>
  <si>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</si>
  <si>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</si>
  <si>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</si>
  <si>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</si>
  <si>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</si>
  <si>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</si>
  <si>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</si>
  <si>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</si>
  <si>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</si>
  <si>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</si>
  <si>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</si>
  <si>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</si>
  <si>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</si>
  <si>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</si>
  <si>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</si>
  <si>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</si>
  <si>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</si>
  <si>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</si>
  <si>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</si>
  <si>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</si>
  <si>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</si>
  <si>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</si>
  <si>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</si>
  <si>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</si>
  <si>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</si>
  <si>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</si>
  <si>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</si>
  <si>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</si>
  <si>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</si>
  <si>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</si>
  <si>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</si>
  <si>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</si>
  <si>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</si>
  <si>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</si>
  <si>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</si>
  <si>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</si>
  <si>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</si>
  <si>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</si>
  <si>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</si>
  <si>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</si>
  <si>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</si>
  <si>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</si>
  <si>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</si>
  <si>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</si>
  <si>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</si>
  <si>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</si>
  <si>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</si>
  <si>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</si>
  <si>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</si>
  <si>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</si>
  <si>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</si>
  <si>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</si>
  <si>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</si>
  <si>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</si>
  <si>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</si>
  <si>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</si>
  <si>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</si>
  <si>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</si>
  <si>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</si>
  <si>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</si>
  <si>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</si>
  <si>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</si>
  <si>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</si>
  <si>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</si>
  <si>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</si>
  <si>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</si>
  <si>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</si>
  <si>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</si>
  <si>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</si>
  <si>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</si>
  <si>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</si>
  <si>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</si>
  <si>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</si>
  <si>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</si>
  <si>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</si>
  <si>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</si>
  <si>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</si>
  <si>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</si>
  <si>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</si>
  <si>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</si>
  <si>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</si>
  <si>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</si>
  <si>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</si>
  <si>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</si>
  <si>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</si>
  <si>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</si>
  <si>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</si>
  <si>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</si>
  <si>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</si>
  <si>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</si>
  <si>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</si>
  <si>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</si>
  <si>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</si>
  <si>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</si>
  <si>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</si>
  <si>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</si>
  <si>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</si>
  <si>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</si>
  <si>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</si>
  <si>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</si>
  <si>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</si>
  <si>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</si>
  <si>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</si>
  <si>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</si>
  <si>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</si>
  <si>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</si>
  <si>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</si>
  <si>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</si>
  <si>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</si>
  <si>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</si>
  <si>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</si>
  <si>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</si>
  <si>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</si>
  <si>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</si>
  <si>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</si>
  <si>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</si>
  <si>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</si>
  <si>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</si>
  <si>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</si>
  <si>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</si>
  <si>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</si>
  <si>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</si>
  <si>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</si>
  <si>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</si>
  <si>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</si>
  <si>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</si>
  <si>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</si>
  <si>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</si>
  <si>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</si>
  <si>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</si>
  <si>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</si>
  <si>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</si>
  <si>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</si>
  <si>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</si>
  <si>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</si>
  <si>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</si>
  <si>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</si>
  <si>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</si>
  <si>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</si>
  <si>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</si>
  <si>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</si>
  <si>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</si>
  <si>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</si>
  <si>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</si>
  <si>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</si>
  <si>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</si>
  <si>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</si>
  <si>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</si>
  <si>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</si>
  <si>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</si>
  <si>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</si>
  <si>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</si>
  <si>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</si>
  <si>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</si>
  <si>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</si>
  <si>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</si>
  <si>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</si>
  <si>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</si>
  <si>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</si>
  <si>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</si>
  <si>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</si>
  <si>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</si>
  <si>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</si>
  <si>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</si>
  <si>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</si>
  <si>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</si>
  <si>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</si>
  <si>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</si>
  <si>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</si>
  <si>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</si>
  <si>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</si>
  <si>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</si>
  <si>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</si>
  <si>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</si>
  <si>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</si>
  <si>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</si>
  <si>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</si>
  <si>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</si>
  <si>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</si>
  <si>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</si>
  <si>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</si>
  <si>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</si>
  <si>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</si>
  <si>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</si>
  <si>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</si>
  <si>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</si>
  <si>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</si>
  <si>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</si>
  <si>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</si>
  <si>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</si>
  <si>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</si>
  <si>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</si>
  <si>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</si>
  <si>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</si>
  <si>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</si>
  <si>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</si>
  <si>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</si>
  <si>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</si>
  <si>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</si>
  <si>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</si>
  <si>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</si>
  <si>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</si>
  <si>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</si>
  <si>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</si>
  <si>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</si>
  <si>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</si>
  <si>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</si>
  <si>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</si>
  <si>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</si>
  <si>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</si>
  <si>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</si>
  <si>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</si>
  <si>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</si>
  <si>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</si>
  <si>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</si>
  <si>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</si>
  <si>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</si>
  <si>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</si>
  <si>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</si>
  <si>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</si>
  <si>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</si>
  <si>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</si>
  <si>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</si>
  <si>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</si>
  <si>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</si>
  <si>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</si>
  <si>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</si>
  <si>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</si>
  <si>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</si>
  <si>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</si>
  <si>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</si>
  <si>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</si>
  <si>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</si>
  <si>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</si>
  <si>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</si>
  <si>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</si>
  <si>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</si>
  <si>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</si>
  <si>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</si>
  <si>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</si>
  <si>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</si>
  <si>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</si>
  <si>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</si>
  <si>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</si>
  <si>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</si>
  <si>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</si>
  <si>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</si>
  <si>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</si>
  <si>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</si>
  <si>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</si>
  <si>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</si>
  <si>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</si>
  <si>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</si>
  <si>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</si>
  <si>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</si>
  <si>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</si>
  <si>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</si>
  <si>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</si>
  <si>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</si>
  <si>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</si>
  <si>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</si>
  <si>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</si>
  <si>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</si>
  <si>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</si>
  <si>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</si>
  <si>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</si>
  <si>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</si>
  <si>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</si>
  <si>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</si>
  <si>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</si>
  <si>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</si>
  <si>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</si>
  <si>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</si>
  <si>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</si>
  <si>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</si>
  <si>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</si>
  <si>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</si>
  <si>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</si>
  <si>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</si>
  <si>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</si>
  <si>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</si>
  <si>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</si>
  <si>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</si>
  <si>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</si>
  <si>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</si>
  <si>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</si>
  <si>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</si>
  <si>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</si>
  <si>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</si>
  <si>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</si>
  <si>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</si>
  <si>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</si>
  <si>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</si>
  <si>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</si>
  <si>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</si>
  <si>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</si>
  <si>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</si>
  <si>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</si>
  <si>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</si>
  <si>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</si>
  <si>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</si>
  <si>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</si>
  <si>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</si>
  <si>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</si>
  <si>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</si>
  <si>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</si>
  <si>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</si>
  <si>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</si>
  <si>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</si>
  <si>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</si>
  <si>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</si>
  <si>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</si>
  <si>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</si>
  <si>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</si>
  <si>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</si>
  <si>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</si>
  <si>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</si>
  <si>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</si>
  <si>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</si>
  <si>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</si>
  <si>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</si>
  <si>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</si>
  <si>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</si>
  <si>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</si>
  <si>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</si>
  <si>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</si>
  <si>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</si>
  <si>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</si>
  <si>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</si>
  <si>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</si>
  <si>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</si>
  <si>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</si>
  <si>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</si>
  <si>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</si>
  <si>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</si>
  <si>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</si>
  <si>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</si>
  <si>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</si>
  <si>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</si>
  <si>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</si>
  <si>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</si>
  <si>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</si>
  <si>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</si>
  <si>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</si>
  <si>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</si>
  <si>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</si>
  <si>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</si>
  <si>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</si>
  <si>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</si>
  <si>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</si>
  <si>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</si>
  <si>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</si>
  <si>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</si>
  <si>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</si>
  <si>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</si>
  <si>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</si>
  <si>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</si>
  <si>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</si>
  <si>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</si>
  <si>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</si>
  <si>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</si>
  <si>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</si>
  <si>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</si>
  <si>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</si>
  <si>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</si>
  <si>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</si>
  <si>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</si>
  <si>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</si>
  <si>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</si>
  <si>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</si>
  <si>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</si>
  <si>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</si>
  <si>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</si>
  <si>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</si>
  <si>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</si>
  <si>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</si>
  <si>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</si>
  <si>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</si>
  <si>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</si>
  <si>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</si>
  <si>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</si>
  <si>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</si>
  <si>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</si>
  <si>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</si>
  <si>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</si>
  <si>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</si>
  <si>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</si>
  <si>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</si>
  <si>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</si>
  <si>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</si>
  <si>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</si>
  <si>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</si>
  <si>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</si>
  <si>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</si>
  <si>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</si>
  <si>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</si>
  <si>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</si>
  <si>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</si>
  <si>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</si>
  <si>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</si>
  <si>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</si>
  <si>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</si>
  <si>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</si>
  <si>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</si>
  <si>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</si>
  <si>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</si>
  <si>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</si>
  <si>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</si>
  <si>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</si>
  <si>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</si>
  <si>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</si>
  <si>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</si>
  <si>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</si>
  <si>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</si>
  <si>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</si>
  <si>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</si>
  <si>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</si>
  <si>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</si>
  <si>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</si>
  <si>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</si>
  <si>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</si>
  <si>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</si>
  <si>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</si>
  <si>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</si>
  <si>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</si>
  <si>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</si>
  <si>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</si>
  <si>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</si>
  <si>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</si>
  <si>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</si>
  <si>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</si>
  <si>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</si>
  <si>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</si>
  <si>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</si>
  <si>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</si>
  <si>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</si>
  <si>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</si>
  <si>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</si>
  <si>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</si>
  <si>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</si>
  <si>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</si>
  <si>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</si>
  <si>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</si>
  <si>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</si>
  <si>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</si>
  <si>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</si>
  <si>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</si>
  <si>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</si>
  <si>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</si>
  <si>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</si>
  <si>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</si>
  <si>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</si>
  <si>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</si>
  <si>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</si>
  <si>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</si>
  <si>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</si>
  <si>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</si>
  <si>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</si>
  <si>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</si>
  <si>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</si>
  <si>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</si>
  <si>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</si>
  <si>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</si>
  <si>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</si>
  <si>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</si>
  <si>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</si>
  <si>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</si>
  <si>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</si>
  <si>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</si>
  <si>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</si>
  <si>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</si>
  <si>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</si>
  <si>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</si>
  <si>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</si>
  <si>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</si>
  <si>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</si>
  <si>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</si>
  <si>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</si>
  <si>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</si>
  <si>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</si>
  <si>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</si>
  <si>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</si>
  <si>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</si>
  <si>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</si>
  <si>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</si>
  <si>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</si>
  <si>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</si>
  <si>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</si>
  <si>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</si>
  <si>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</si>
  <si>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</si>
  <si>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</si>
  <si>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</si>
  <si>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</si>
  <si>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</si>
  <si>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</si>
  <si>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</si>
  <si>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</si>
  <si>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</si>
  <si>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</si>
  <si>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</si>
  <si>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</si>
  <si>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</si>
  <si>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</si>
  <si>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</si>
  <si>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</si>
  <si>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</si>
  <si>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</si>
  <si>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</si>
  <si>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</si>
  <si>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</si>
  <si>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</si>
  <si>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</si>
  <si>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</si>
  <si>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</si>
  <si>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</si>
  <si>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</si>
  <si>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</si>
  <si>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</si>
  <si>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</si>
  <si>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</si>
  <si>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</si>
  <si>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</si>
  <si>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</si>
  <si>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</si>
  <si>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</si>
  <si>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</si>
  <si>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</si>
  <si>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</si>
  <si>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</si>
  <si>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</si>
  <si>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</si>
  <si>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</si>
  <si>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</si>
  <si>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</si>
  <si>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</si>
  <si>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</si>
  <si>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</si>
  <si>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</si>
  <si>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</si>
  <si>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</si>
  <si>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</si>
  <si>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</si>
  <si>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</si>
  <si>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</si>
  <si>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</si>
  <si>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</si>
  <si>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</si>
  <si>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</si>
  <si>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</si>
  <si>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</si>
  <si>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</si>
  <si>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</si>
  <si>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</si>
  <si>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</si>
  <si>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</si>
  <si>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</si>
  <si>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</si>
  <si>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</si>
  <si>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</si>
  <si>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</si>
  <si>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</si>
  <si>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</si>
  <si>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</si>
  <si>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</si>
  <si>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</si>
  <si>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</si>
  <si>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</si>
  <si>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</si>
  <si>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</si>
  <si>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</si>
  <si>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</si>
  <si>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</si>
  <si>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</si>
  <si>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</si>
  <si>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</si>
  <si>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</si>
  <si>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</si>
  <si>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</si>
  <si>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</si>
  <si>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</si>
  <si>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</si>
  <si>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</si>
  <si>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</si>
  <si>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</si>
  <si>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</si>
  <si>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</si>
  <si>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</si>
  <si>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</si>
  <si>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</si>
  <si>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</si>
  <si>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</si>
  <si>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</si>
  <si>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</si>
  <si>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</si>
  <si>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</si>
  <si>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</si>
  <si>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</si>
  <si>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</si>
  <si>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</si>
  <si>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</si>
  <si>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</si>
  <si>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</si>
  <si>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</si>
  <si>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</si>
  <si>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</si>
  <si>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</si>
  <si>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</si>
  <si>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</si>
  <si>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</si>
  <si>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</si>
  <si>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</si>
  <si>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</si>
  <si>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</si>
  <si>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</si>
  <si>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</si>
  <si>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</si>
  <si>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</si>
  <si>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</si>
  <si>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</si>
  <si>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</si>
  <si>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</si>
  <si>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</si>
  <si>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</si>
  <si>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</si>
  <si>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</si>
  <si>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</si>
  <si>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</si>
  <si>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</si>
  <si>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</si>
  <si>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</si>
  <si>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</si>
  <si>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</si>
  <si>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</si>
  <si>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</si>
  <si>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</si>
  <si>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</si>
  <si>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</si>
  <si>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</si>
  <si>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</si>
  <si>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</si>
  <si>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</si>
  <si>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</si>
  <si>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</si>
  <si>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</si>
  <si>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</si>
  <si>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</si>
  <si>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</si>
  <si>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</si>
  <si>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</si>
  <si>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</si>
  <si>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</si>
  <si>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</si>
  <si>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</si>
  <si>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</si>
  <si>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</si>
  <si>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</si>
  <si>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</si>
  <si>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</si>
  <si>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</si>
  <si>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</si>
  <si>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</si>
  <si>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</si>
  <si>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</si>
  <si>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</si>
  <si>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</si>
  <si>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</si>
  <si>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</si>
  <si>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</si>
  <si>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</si>
  <si>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</si>
  <si>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</si>
  <si>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</si>
  <si>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</si>
  <si>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</si>
  <si>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</si>
  <si>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</si>
  <si>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</si>
  <si>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</si>
  <si>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</si>
  <si>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</si>
  <si>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</si>
  <si>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</si>
  <si>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</si>
  <si>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</si>
  <si>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</si>
  <si>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</si>
  <si>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</si>
  <si>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</si>
  <si>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</si>
  <si>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</si>
  <si>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</si>
  <si>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</si>
  <si>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</si>
  <si>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</si>
  <si>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</si>
  <si>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</si>
  <si>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</si>
  <si>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</si>
  <si>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</si>
  <si>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</si>
  <si>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</si>
  <si>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</si>
  <si>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</si>
  <si>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</si>
  <si>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</si>
  <si>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</si>
  <si>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</si>
  <si>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</si>
  <si>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</si>
  <si>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</si>
  <si>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</si>
  <si>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</si>
  <si>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</si>
  <si>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</si>
  <si>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</si>
  <si>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</si>
  <si>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</si>
  <si>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</si>
  <si>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</si>
  <si>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</si>
  <si>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</si>
  <si>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</si>
  <si>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</si>
  <si>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</si>
  <si>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</si>
  <si>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</si>
  <si>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</si>
  <si>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</si>
  <si>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</si>
  <si>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</si>
  <si>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</si>
  <si>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</si>
  <si>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</si>
  <si>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</si>
  <si>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</si>
  <si>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</si>
  <si>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</si>
  <si>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</si>
  <si>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</si>
  <si>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</si>
  <si>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</si>
  <si>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</si>
  <si>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</si>
  <si>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</si>
  <si>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</si>
  <si>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</si>
  <si>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</si>
  <si>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</si>
  <si>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</si>
  <si>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</si>
  <si>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</si>
  <si>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</si>
  <si>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</si>
  <si>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</si>
  <si>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</si>
  <si>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</si>
  <si>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</si>
  <si>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</si>
  <si>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</si>
  <si>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</si>
  <si>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</si>
  <si>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</si>
  <si>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</si>
  <si>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</si>
  <si>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</si>
  <si>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</si>
  <si>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</si>
  <si>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</si>
  <si>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</si>
  <si>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</si>
  <si>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</si>
  <si>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</si>
  <si>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</si>
  <si>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</si>
  <si>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</si>
  <si>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</si>
  <si>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</si>
  <si>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</si>
  <si>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</si>
  <si>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</si>
  <si>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</si>
  <si>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</si>
  <si>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</si>
  <si>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</si>
  <si>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</si>
  <si>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</si>
  <si>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</si>
  <si>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</si>
  <si>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</si>
  <si>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</si>
  <si>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</si>
  <si>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</si>
  <si>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</si>
  <si>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</si>
  <si>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</si>
  <si>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</si>
  <si>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</si>
  <si>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</si>
  <si>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</si>
  <si>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</si>
  <si>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</si>
  <si>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</si>
  <si>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</si>
  <si>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</si>
  <si>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</si>
  <si>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</si>
  <si>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</si>
  <si>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</si>
  <si>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</si>
  <si>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</si>
  <si>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</si>
  <si>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</si>
  <si>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</si>
  <si>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</si>
  <si>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</si>
  <si>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</si>
  <si>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</si>
  <si>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</si>
  <si>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</si>
  <si>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</si>
  <si>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</si>
  <si>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</si>
  <si>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</si>
  <si>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</si>
  <si>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</si>
  <si>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</si>
  <si>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</si>
  <si>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</si>
  <si>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</si>
  <si>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</si>
  <si>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</si>
  <si>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</si>
  <si>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</si>
  <si>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</si>
  <si>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</si>
  <si>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</si>
  <si>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</si>
  <si>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</si>
  <si>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</si>
  <si>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</si>
  <si>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</si>
  <si>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</si>
  <si>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</si>
  <si>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</si>
  <si>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</si>
  <si>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</si>
  <si>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</si>
  <si>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</si>
  <si>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</si>
  <si>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</si>
  <si>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</si>
  <si>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</si>
  <si>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</si>
  <si>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</si>
  <si>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</si>
  <si>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</si>
  <si>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</si>
  <si>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</si>
  <si>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</si>
  <si>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</si>
  <si>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</si>
  <si>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</si>
  <si>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</si>
  <si>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</si>
  <si>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</si>
  <si>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</si>
  <si>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</si>
  <si>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</si>
  <si>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</si>
  <si>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</si>
  <si>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</si>
  <si>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</si>
  <si>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</si>
  <si>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</si>
  <si>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</si>
  <si>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</si>
  <si>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</si>
  <si>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</si>
  <si>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</si>
  <si>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</si>
  <si>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</si>
  <si>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</si>
  <si>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</si>
  <si>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</si>
  <si>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</si>
  <si>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</si>
  <si>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</si>
  <si>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</si>
  <si>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</si>
  <si>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</si>
  <si>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</si>
  <si>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</si>
  <si>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</si>
  <si>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</si>
  <si>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</si>
  <si>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</si>
  <si>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</si>
  <si>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</si>
  <si>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</si>
  <si>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</si>
  <si>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</si>
  <si>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</si>
  <si>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</si>
  <si>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</si>
  <si>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</si>
  <si>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</si>
  <si>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</si>
  <si>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</si>
  <si>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</si>
  <si>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</si>
  <si>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</si>
  <si>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</si>
  <si>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</si>
  <si>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</si>
  <si>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</si>
  <si>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</si>
  <si>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</si>
  <si>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</si>
  <si>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</si>
  <si>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</si>
  <si>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</si>
  <si>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</si>
  <si>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</si>
  <si>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</si>
  <si>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</si>
  <si>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</si>
  <si>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</si>
  <si>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</si>
  <si>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</si>
  <si>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</si>
  <si>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</si>
  <si>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</si>
  <si>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</si>
  <si>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</si>
  <si>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</si>
  <si>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</si>
  <si>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</si>
  <si>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</si>
  <si>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</si>
  <si>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</si>
  <si>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</si>
  <si>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</si>
  <si>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</si>
  <si>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</si>
  <si>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</si>
  <si>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</si>
  <si>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</si>
  <si>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</si>
  <si>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</si>
  <si>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</si>
  <si>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</si>
  <si>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</si>
  <si>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</si>
  <si>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</si>
  <si>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</si>
  <si>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</si>
  <si>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</si>
  <si>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</si>
  <si>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</si>
  <si>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</si>
  <si>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</si>
  <si>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</si>
  <si>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</si>
  <si>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</si>
  <si>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</si>
  <si>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</si>
  <si>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</si>
  <si>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</si>
  <si>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</si>
  <si>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</si>
  <si>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</si>
  <si>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</si>
  <si>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</si>
  <si>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</si>
  <si>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</si>
  <si>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</si>
  <si>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</si>
  <si>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</si>
  <si>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</si>
  <si>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</si>
  <si>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</si>
  <si>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</si>
  <si>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</si>
  <si>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</si>
  <si>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</si>
  <si>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</si>
  <si>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</si>
  <si>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</si>
  <si>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</si>
  <si>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</si>
  <si>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</si>
  <si>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</si>
  <si>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</si>
  <si>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</si>
  <si>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</si>
  <si>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</si>
  <si>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</si>
  <si>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</si>
  <si>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</si>
  <si>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</si>
  <si>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</si>
  <si>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</si>
  <si>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</si>
  <si>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</si>
  <si>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</si>
  <si>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</si>
  <si>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</si>
  <si>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</si>
  <si>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</si>
  <si>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</si>
  <si>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</si>
  <si>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</si>
  <si>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</si>
  <si>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</si>
  <si>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</si>
  <si>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</si>
  <si>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</si>
  <si>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</si>
  <si>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</si>
  <si>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</si>
  <si>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</si>
  <si>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</si>
  <si>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</si>
  <si>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</si>
  <si>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</si>
  <si>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</si>
  <si>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</si>
  <si>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</si>
  <si>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</si>
  <si>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</si>
  <si>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</si>
  <si>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</si>
  <si>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</si>
  <si>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</si>
  <si>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</si>
  <si>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</si>
  <si>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</si>
  <si>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</si>
  <si>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</si>
  <si>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</si>
  <si>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</si>
  <si>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</si>
  <si>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</si>
  <si>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</si>
  <si>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</si>
  <si>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</si>
  <si>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</si>
  <si>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</si>
  <si>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</si>
  <si>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</si>
  <si>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</si>
  <si>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</si>
  <si>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</si>
  <si>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</si>
  <si>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</si>
  <si>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</si>
  <si>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</si>
  <si>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</si>
  <si>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</si>
  <si>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</si>
  <si>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</si>
  <si>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</si>
  <si>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</si>
  <si>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</si>
  <si>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</si>
  <si>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</si>
  <si>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</si>
  <si>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</si>
  <si>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</si>
  <si>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</si>
  <si>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</si>
  <si>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</si>
  <si>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</si>
  <si>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</si>
  <si>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</si>
  <si>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</si>
  <si>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</si>
  <si>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</si>
  <si>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</si>
  <si>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</si>
  <si>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</si>
  <si>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</si>
  <si>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</si>
  <si>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</si>
  <si>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</si>
  <si>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</si>
  <si>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</si>
  <si>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</si>
  <si>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</si>
  <si>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</si>
  <si>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</si>
  <si>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</si>
  <si>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</si>
  <si>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</si>
  <si>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</si>
  <si>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</si>
  <si>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</si>
  <si>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</si>
  <si>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</si>
  <si>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</si>
  <si>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</si>
  <si>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</si>
  <si>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</si>
  <si>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</si>
  <si>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</si>
  <si>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</si>
  <si>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</si>
  <si>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</si>
  <si>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</si>
  <si>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</si>
  <si>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</si>
  <si>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</si>
  <si>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</si>
  <si>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</si>
  <si>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</si>
  <si>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</si>
  <si>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</si>
  <si>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</si>
  <si>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</si>
  <si>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</si>
  <si>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</si>
  <si>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</si>
  <si>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</si>
  <si>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</si>
  <si>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</si>
  <si>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</si>
  <si>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</si>
  <si>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</si>
  <si>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</si>
  <si>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</si>
  <si>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</si>
  <si>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</si>
  <si>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</si>
  <si>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</si>
  <si>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</si>
  <si>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</si>
  <si>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</si>
  <si>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</si>
  <si>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</si>
  <si>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</si>
  <si>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</si>
  <si>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</si>
  <si>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</si>
  <si>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</si>
  <si>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</si>
  <si>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</si>
  <si>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</si>
  <si>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</si>
  <si>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</si>
  <si>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</si>
  <si>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</si>
  <si>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</si>
  <si>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</si>
  <si>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</si>
  <si>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</si>
  <si>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</si>
  <si>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</si>
  <si>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</si>
  <si>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</si>
  <si>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</si>
  <si>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</si>
  <si>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</si>
  <si>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</si>
  <si>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</si>
  <si>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</si>
  <si>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</si>
  <si>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</si>
  <si>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</si>
  <si>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</si>
  <si>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</si>
  <si>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</si>
  <si>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</si>
  <si>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</si>
  <si>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</si>
  <si>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</si>
  <si>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</si>
  <si>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</si>
  <si>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</si>
  <si>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</si>
  <si>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</si>
  <si>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</si>
  <si>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</si>
  <si>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</si>
  <si>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</si>
  <si>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</si>
  <si>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</si>
  <si>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</si>
  <si>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</si>
  <si>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</si>
  <si>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</si>
  <si>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</si>
  <si>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</si>
  <si>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</si>
  <si>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</si>
  <si>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</si>
  <si>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</si>
  <si>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</si>
  <si>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</si>
  <si>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</si>
  <si>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</si>
  <si>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</si>
  <si>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</si>
  <si>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</si>
  <si>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</si>
  <si>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</si>
  <si>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</si>
  <si>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</si>
  <si>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</si>
  <si>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</si>
  <si>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</si>
  <si>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</si>
  <si>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</si>
  <si>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</si>
  <si>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</si>
  <si>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</si>
  <si>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</si>
  <si>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</si>
  <si>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</si>
  <si>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</si>
  <si>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</si>
  <si>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</si>
  <si>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</si>
  <si>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</si>
  <si>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</si>
  <si>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</si>
  <si>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</si>
  <si>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</si>
  <si>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</si>
  <si>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</si>
  <si>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</si>
  <si>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</si>
  <si>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</si>
  <si>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</si>
  <si>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</si>
  <si>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</si>
  <si>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</si>
  <si>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</si>
  <si>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</si>
  <si>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</si>
  <si>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</si>
  <si>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</si>
  <si>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</si>
  <si>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</si>
  <si>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</si>
  <si>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</si>
  <si>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</si>
  <si>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</si>
  <si>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</si>
  <si>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</si>
  <si>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</si>
  <si>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</si>
  <si>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</si>
  <si>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</si>
  <si>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</si>
  <si>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</si>
  <si>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</si>
  <si>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</si>
  <si>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</si>
  <si>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</si>
  <si>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</si>
  <si>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</si>
  <si>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</si>
  <si>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</si>
  <si>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</si>
  <si>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</si>
  <si>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</si>
  <si>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</si>
  <si>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</si>
  <si>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</si>
  <si>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</si>
  <si>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</si>
  <si>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</si>
  <si>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</si>
  <si>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</si>
  <si>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</si>
  <si>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</si>
  <si>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</si>
  <si>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</si>
  <si>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</si>
  <si>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</si>
  <si>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</si>
  <si>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</si>
  <si>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</si>
  <si>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</si>
  <si>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</si>
  <si>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</si>
  <si>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</si>
  <si>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</si>
  <si>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</si>
  <si>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</si>
  <si>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</si>
  <si>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</si>
  <si>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</si>
  <si>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</si>
  <si>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</si>
  <si>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</si>
  <si>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</si>
  <si>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</si>
  <si>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</si>
  <si>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</si>
  <si>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</si>
  <si>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</si>
  <si>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</si>
  <si>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</si>
  <si>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</si>
  <si>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</si>
  <si>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</si>
  <si>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</si>
  <si>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</si>
  <si>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</si>
  <si>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</si>
  <si>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</si>
  <si>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</si>
  <si>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</si>
  <si>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</si>
  <si>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</si>
  <si>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</si>
  <si>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</si>
  <si>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</si>
  <si>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</si>
  <si>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</si>
  <si>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</si>
  <si>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</si>
  <si>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</si>
  <si>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</si>
  <si>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</si>
  <si>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</si>
  <si>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</si>
  <si>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</si>
  <si>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</si>
  <si>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</si>
  <si>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</si>
  <si>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</si>
  <si>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</si>
  <si>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</si>
  <si>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</si>
  <si>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</si>
  <si>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</si>
  <si>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</si>
  <si>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</si>
  <si>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</si>
  <si>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</si>
  <si>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</si>
  <si>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</si>
  <si>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</si>
  <si>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</si>
  <si>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</si>
  <si>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</si>
  <si>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</si>
  <si>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</si>
  <si>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</si>
  <si>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</si>
  <si>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</si>
  <si>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</si>
  <si>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</si>
  <si>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</si>
  <si>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</si>
  <si>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</si>
  <si>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</si>
  <si>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</si>
  <si>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</si>
  <si>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</si>
  <si>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</si>
  <si>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</si>
  <si>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</si>
  <si>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</si>
  <si>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</si>
  <si>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</si>
  <si>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</si>
  <si>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</si>
  <si>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</si>
  <si>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</si>
  <si>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</si>
  <si>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</si>
  <si>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</si>
  <si>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</si>
  <si>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</si>
  <si>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</si>
  <si>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</si>
  <si>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</si>
  <si>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</si>
  <si>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</si>
  <si>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</si>
  <si>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</si>
  <si>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</si>
  <si>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</si>
  <si>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</si>
  <si>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</si>
  <si>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</si>
  <si>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</si>
  <si>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</si>
  <si>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</si>
  <si>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</si>
  <si>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</si>
  <si>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</si>
  <si>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</si>
  <si>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</si>
  <si>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</si>
  <si>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</si>
  <si>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</si>
  <si>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</si>
  <si>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</si>
  <si>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</si>
  <si>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</si>
  <si>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</si>
  <si>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</si>
  <si>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</si>
  <si>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</si>
  <si>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</si>
  <si>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</si>
  <si>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</si>
  <si>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</si>
  <si>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</si>
  <si>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</si>
  <si>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</si>
  <si>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</si>
  <si>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</si>
  <si>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</si>
  <si>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</si>
  <si>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</si>
  <si>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</si>
  <si>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</si>
  <si>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</si>
  <si>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</si>
  <si>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</si>
  <si>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</si>
  <si>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</si>
  <si>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</si>
  <si>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</si>
  <si>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</si>
  <si>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</si>
  <si>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</si>
  <si>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</si>
  <si>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</si>
  <si>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</si>
  <si>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</si>
  <si>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</si>
  <si>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</si>
  <si>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</si>
  <si>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</si>
  <si>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</si>
  <si>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</si>
  <si>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</si>
  <si>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</si>
  <si>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</si>
  <si>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</si>
  <si>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</si>
  <si>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</si>
  <si>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</si>
  <si>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</si>
  <si>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</si>
  <si>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</si>
  <si>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</si>
  <si>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</si>
  <si>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</si>
  <si>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</si>
  <si>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</si>
  <si>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</si>
  <si>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</si>
  <si>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</si>
  <si>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</si>
  <si>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</si>
  <si>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</si>
  <si>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</si>
  <si>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</si>
  <si>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</si>
  <si>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</si>
  <si>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</si>
  <si>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</si>
  <si>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</si>
  <si>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</si>
  <si>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</si>
  <si>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</si>
  <si>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</si>
  <si>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</si>
  <si>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</si>
  <si>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</si>
  <si>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</si>
  <si>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</si>
  <si>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</si>
  <si>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</si>
  <si>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</si>
  <si>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</si>
  <si>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</si>
  <si>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</si>
  <si>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</si>
  <si>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</si>
  <si>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</si>
  <si>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</si>
  <si>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</si>
  <si>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</si>
  <si>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</si>
  <si>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</si>
  <si>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</si>
  <si>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</si>
  <si>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</si>
  <si>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</si>
  <si>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</si>
  <si>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</si>
  <si>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</si>
  <si>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</si>
  <si>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</si>
  <si>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</si>
  <si>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</si>
  <si>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</si>
  <si>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</si>
  <si>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</si>
  <si>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</si>
  <si>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</si>
  <si>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</si>
  <si>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</si>
  <si>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</si>
  <si>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</si>
  <si>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</si>
  <si>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</si>
  <si>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</si>
  <si>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</si>
  <si>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</si>
  <si>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</si>
  <si>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</si>
  <si>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</si>
  <si>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</si>
  <si>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</si>
  <si>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</si>
  <si>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</si>
  <si>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</si>
  <si>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</si>
  <si>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</si>
  <si>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</si>
  <si>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</si>
  <si>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</si>
  <si>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</si>
  <si>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</si>
  <si>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</si>
  <si>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</si>
  <si>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</si>
  <si>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</si>
  <si>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</si>
  <si>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</si>
  <si>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</si>
  <si>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</si>
  <si>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</si>
  <si>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</si>
  <si>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</si>
  <si>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</si>
  <si>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</si>
  <si>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</si>
  <si>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</si>
  <si>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</si>
  <si>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</si>
  <si>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</si>
  <si>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</si>
  <si>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</si>
  <si>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</si>
  <si>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</si>
  <si>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</si>
  <si>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</si>
  <si>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</si>
  <si>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</si>
  <si>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</si>
  <si>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</si>
  <si>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</si>
  <si>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</si>
  <si>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</si>
  <si>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</si>
  <si>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</si>
  <si>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</si>
  <si>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</si>
  <si>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</si>
  <si>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</si>
  <si>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</si>
  <si>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</si>
  <si>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</si>
  <si>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</si>
  <si>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</si>
  <si>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</si>
  <si>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</si>
  <si>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</si>
  <si>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</si>
  <si>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</si>
  <si>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</si>
  <si>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</si>
  <si>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</si>
  <si>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</si>
  <si>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</si>
  <si>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</si>
  <si>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</si>
  <si>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</si>
  <si>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</si>
  <si>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</si>
  <si>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</si>
  <si>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</si>
  <si>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</si>
  <si>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</si>
  <si>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</si>
  <si>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</si>
  <si>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</si>
  <si>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</si>
  <si>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</si>
  <si>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</si>
  <si>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</si>
  <si>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</si>
  <si>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</si>
  <si>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</si>
  <si>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</si>
  <si>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</si>
  <si>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</si>
  <si>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</si>
  <si>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</si>
  <si>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</si>
  <si>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</si>
  <si>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</si>
  <si>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</si>
  <si>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</si>
  <si>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</si>
  <si>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</si>
  <si>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</si>
  <si>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</si>
  <si>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</si>
  <si>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</si>
  <si>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</si>
  <si>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</si>
  <si>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</si>
  <si>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</si>
  <si>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</si>
  <si>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</si>
  <si>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</si>
  <si>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</si>
  <si>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</si>
  <si>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</si>
  <si>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</si>
  <si>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</si>
  <si>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</si>
  <si>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</si>
  <si>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</si>
  <si>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</si>
  <si>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</si>
  <si>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</si>
  <si>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</si>
  <si>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</si>
  <si>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</si>
  <si>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</si>
  <si>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</si>
  <si>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</si>
  <si>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</si>
  <si>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</si>
  <si>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</si>
  <si>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</si>
  <si>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</si>
  <si>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</si>
  <si>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</si>
  <si>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</si>
  <si>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</si>
  <si>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</si>
  <si>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</si>
  <si>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</si>
  <si>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</si>
  <si>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</si>
  <si>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</si>
  <si>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</si>
  <si>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</si>
  <si>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</si>
  <si>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</si>
  <si>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</si>
  <si>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</si>
  <si>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</si>
  <si>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</si>
  <si>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</si>
  <si>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</si>
  <si>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</si>
  <si>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</si>
  <si>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</si>
  <si>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</si>
  <si>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</si>
  <si>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</si>
  <si>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</si>
  <si>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</si>
  <si>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</si>
  <si>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</si>
  <si>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</si>
  <si>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</si>
  <si>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</si>
  <si>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</si>
  <si>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</si>
  <si>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</si>
  <si>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</si>
  <si>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</si>
  <si>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</si>
  <si>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</si>
  <si>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</si>
  <si>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</si>
  <si>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</si>
  <si>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</si>
  <si>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</si>
  <si>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</si>
  <si>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</si>
  <si>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</si>
  <si>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</si>
  <si>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</si>
  <si>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</si>
  <si>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</si>
  <si>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</si>
  <si>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</si>
  <si>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</si>
  <si>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</si>
  <si>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</si>
  <si>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</si>
  <si>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</si>
  <si>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</si>
  <si>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</si>
  <si>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</si>
  <si>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</si>
  <si>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</si>
  <si>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</si>
  <si>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</si>
  <si>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</si>
  <si>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</si>
  <si>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</si>
  <si>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</si>
  <si>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</si>
  <si>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</si>
  <si>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</si>
  <si>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</si>
  <si>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</si>
  <si>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</si>
  <si>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</si>
  <si>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</si>
  <si>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</si>
  <si>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</si>
  <si>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</si>
  <si>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</si>
  <si>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</si>
  <si>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</si>
  <si>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</si>
  <si>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</si>
  <si>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</si>
  <si>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</si>
  <si>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</si>
  <si>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</si>
  <si>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</si>
  <si>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</si>
  <si>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</si>
  <si>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</si>
  <si>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</si>
  <si>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</si>
  <si>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</si>
  <si>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</si>
  <si>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</si>
  <si>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</si>
  <si>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</si>
  <si>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</si>
  <si>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</si>
  <si>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</si>
  <si>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</si>
  <si>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</si>
  <si>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</si>
  <si>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</si>
  <si>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</si>
  <si>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</si>
  <si>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</si>
  <si>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</si>
  <si>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</si>
  <si>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</si>
  <si>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</si>
  <si>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</si>
  <si>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</si>
  <si>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</si>
  <si>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</si>
  <si>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</si>
  <si>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</si>
  <si>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</si>
  <si>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</si>
  <si>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</si>
  <si>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</si>
  <si>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</si>
  <si>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</si>
  <si>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</si>
  <si>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</si>
  <si>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</si>
  <si>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</si>
  <si>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</si>
  <si>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</si>
  <si>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</si>
  <si>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</si>
  <si>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</si>
  <si>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</si>
  <si>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</si>
  <si>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</si>
  <si>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</si>
  <si>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</si>
  <si>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</si>
  <si>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</si>
  <si>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</si>
  <si>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</si>
  <si>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</si>
  <si>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</si>
  <si>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</si>
  <si>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</si>
  <si>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</si>
  <si>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</si>
  <si>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</si>
  <si>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</si>
  <si>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</si>
  <si>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</si>
  <si>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</si>
  <si>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</si>
  <si>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</si>
  <si>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</si>
  <si>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</si>
  <si>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</si>
  <si>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</si>
  <si>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</si>
  <si>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</si>
  <si>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</si>
  <si>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</si>
  <si>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</si>
  <si>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</si>
  <si>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</si>
  <si>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</si>
  <si>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</si>
  <si>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</si>
  <si>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</si>
  <si>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</si>
  <si>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</si>
  <si>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</si>
  <si>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</si>
  <si>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</si>
  <si>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</si>
  <si>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</si>
  <si>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</si>
  <si>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</si>
  <si>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</si>
  <si>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</si>
  <si>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</si>
  <si>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</si>
  <si>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</si>
  <si>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</si>
  <si>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</si>
  <si>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</si>
  <si>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</si>
  <si>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</si>
  <si>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</si>
  <si>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</si>
  <si>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</si>
  <si>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</si>
  <si>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</si>
  <si>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</si>
  <si>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</si>
  <si>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</si>
  <si>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</si>
  <si>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</si>
  <si>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</si>
  <si>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</si>
  <si>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</si>
  <si>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</si>
  <si>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</si>
  <si>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</si>
  <si>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</si>
  <si>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</si>
  <si>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</si>
  <si>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</si>
  <si>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</si>
  <si>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</si>
  <si>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</si>
  <si>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</si>
  <si>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</si>
  <si>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</si>
  <si>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</si>
  <si>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</si>
  <si>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</si>
  <si>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</si>
  <si>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</si>
  <si>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</si>
  <si>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</si>
  <si>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</si>
  <si>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</si>
  <si>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</si>
  <si>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</si>
  <si>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</si>
  <si>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</si>
  <si>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</si>
  <si>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</si>
  <si>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</si>
  <si>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</si>
  <si>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</si>
  <si>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</si>
  <si>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</si>
  <si>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</si>
  <si>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</si>
  <si>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</si>
  <si>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</si>
  <si>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</si>
  <si>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</si>
  <si>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</si>
  <si>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</si>
  <si>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</si>
  <si>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</si>
  <si>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</si>
  <si>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</si>
  <si>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</si>
  <si>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</si>
  <si>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</si>
  <si>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</si>
  <si>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</si>
  <si>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</si>
  <si>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</si>
  <si>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</si>
  <si>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</si>
  <si>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</si>
  <si>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</si>
  <si>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</si>
  <si>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</si>
  <si>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</si>
  <si>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</si>
  <si>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</si>
  <si>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</si>
  <si>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</si>
  <si>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</si>
  <si>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</si>
  <si>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</si>
  <si>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</si>
  <si>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</si>
  <si>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</si>
  <si>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</si>
  <si>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</si>
  <si>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</si>
  <si>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</si>
  <si>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</si>
  <si>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</si>
  <si>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</si>
  <si>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</si>
  <si>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</si>
  <si>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</si>
  <si>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</si>
  <si>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</si>
  <si>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</si>
  <si>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</si>
  <si>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</si>
  <si>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</si>
  <si>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</si>
  <si>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</si>
  <si>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</si>
  <si>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</si>
  <si>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</si>
  <si>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</si>
  <si>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</si>
  <si>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</si>
  <si>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</si>
  <si>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</si>
  <si>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</si>
  <si>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</si>
  <si>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</si>
  <si>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</si>
  <si>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</si>
  <si>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</si>
  <si>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</si>
  <si>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</si>
  <si>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</si>
  <si>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</si>
  <si>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</si>
  <si>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</si>
  <si>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</si>
  <si>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</si>
  <si>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</si>
  <si>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</si>
  <si>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</si>
  <si>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</si>
  <si>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</si>
  <si>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</si>
  <si>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</si>
  <si>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</si>
  <si>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</si>
  <si>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</si>
  <si>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</si>
  <si>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</si>
  <si>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</si>
  <si>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</si>
  <si>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</si>
  <si>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</si>
  <si>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</si>
  <si>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</si>
  <si>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</si>
  <si>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</si>
  <si>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</si>
  <si>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</si>
  <si>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</si>
  <si>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</si>
  <si>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</si>
  <si>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</si>
  <si>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</si>
  <si>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</si>
  <si>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</si>
  <si>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</si>
  <si>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</si>
  <si>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</si>
  <si>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</si>
  <si>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</si>
  <si>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</si>
  <si>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</si>
  <si>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</si>
  <si>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</si>
  <si>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</si>
  <si>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</si>
  <si>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</si>
  <si>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</si>
  <si>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</si>
  <si>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</si>
  <si>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</si>
  <si>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</si>
  <si>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</si>
  <si>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</si>
  <si>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</si>
  <si>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</si>
  <si>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</si>
  <si>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</si>
  <si>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</si>
  <si>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</si>
  <si>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</si>
  <si>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</si>
  <si>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</si>
  <si>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</si>
  <si>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</si>
  <si>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</si>
  <si>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</si>
  <si>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</si>
  <si>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</si>
  <si>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</si>
  <si>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</si>
  <si>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</si>
  <si>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</si>
  <si>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</si>
  <si>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</si>
  <si>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</si>
  <si>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</si>
  <si>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</si>
  <si>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</si>
  <si>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</si>
  <si>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</si>
  <si>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</si>
  <si>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</si>
  <si>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</si>
  <si>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</si>
  <si>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</si>
  <si>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</si>
  <si>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</si>
  <si>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</si>
  <si>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</si>
  <si>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</si>
  <si>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</si>
  <si>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</si>
  <si>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</si>
  <si>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</si>
  <si>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</si>
  <si>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</si>
  <si>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</si>
  <si>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</si>
  <si>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</si>
  <si>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</si>
  <si>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</si>
  <si>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</si>
  <si>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</si>
  <si>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</si>
  <si>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</si>
  <si>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</si>
  <si>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</si>
  <si>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</si>
  <si>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</si>
  <si>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</si>
  <si>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</si>
  <si>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</si>
  <si>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</si>
  <si>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</si>
  <si>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</si>
  <si>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</si>
  <si>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</si>
  <si>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</si>
  <si>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</si>
  <si>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</si>
  <si>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</si>
  <si>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</si>
  <si>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</si>
  <si>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</si>
  <si>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</si>
  <si>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</si>
  <si>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</si>
  <si>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</si>
  <si>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</si>
  <si>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</si>
  <si>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</si>
  <si>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</si>
  <si>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</si>
  <si>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</si>
  <si>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</si>
  <si>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</si>
  <si>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</si>
  <si>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</si>
  <si>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</si>
  <si>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</si>
  <si>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</si>
  <si>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</si>
  <si>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</si>
  <si>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</si>
  <si>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</si>
  <si>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</si>
  <si>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</si>
  <si>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</si>
  <si>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</si>
  <si>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</si>
  <si>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</si>
  <si>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</si>
  <si>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</si>
  <si>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</si>
  <si>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</si>
  <si>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</si>
  <si>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</si>
  <si>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</si>
  <si>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</si>
  <si>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</si>
  <si>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</si>
  <si>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</si>
  <si>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</si>
  <si>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</si>
  <si>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</si>
  <si>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</si>
  <si>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</si>
  <si>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</si>
  <si>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</si>
  <si>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</si>
  <si>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</si>
  <si>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</si>
  <si>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</si>
  <si>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</si>
  <si>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</si>
  <si>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</si>
  <si>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</si>
  <si>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</si>
  <si>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</si>
  <si>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</si>
  <si>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</si>
  <si>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</si>
  <si>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</si>
  <si>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</si>
  <si>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</si>
  <si>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</si>
  <si>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</si>
  <si>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</si>
  <si>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</si>
  <si>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</si>
  <si>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</si>
  <si>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</si>
  <si>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</si>
  <si>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</si>
  <si>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</si>
  <si>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</si>
  <si>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</si>
  <si>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</si>
  <si>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</si>
  <si>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</si>
  <si>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</si>
  <si>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</si>
  <si>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</si>
  <si>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</si>
  <si>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</si>
  <si>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</si>
  <si>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</si>
  <si>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</si>
  <si>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</si>
  <si>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</si>
  <si>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</si>
  <si>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</si>
  <si>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</si>
  <si>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</si>
  <si>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</si>
  <si>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</si>
  <si>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</si>
  <si>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</si>
  <si>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</si>
  <si>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</si>
  <si>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</si>
  <si>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</si>
  <si>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</si>
  <si>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</si>
  <si>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</si>
  <si>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</si>
  <si>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</si>
  <si>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</si>
  <si>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</si>
  <si>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</si>
  <si>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</si>
  <si>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</si>
  <si>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</si>
  <si>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</si>
  <si>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</si>
  <si>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</si>
  <si>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</si>
  <si>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</si>
  <si>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</si>
  <si>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</si>
  <si>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</si>
  <si>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</si>
  <si>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</si>
  <si>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</si>
  <si>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</si>
  <si>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</si>
  <si>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</si>
  <si>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</si>
  <si>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</si>
  <si>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</si>
  <si>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</si>
  <si>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</si>
  <si>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</si>
  <si>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</si>
  <si>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</si>
  <si>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</si>
  <si>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</si>
  <si>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</si>
  <si>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</si>
  <si>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</si>
  <si>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</si>
  <si>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</si>
  <si>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</si>
  <si>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</si>
  <si>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</si>
  <si>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</si>
  <si>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</si>
  <si>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</si>
  <si>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</si>
  <si>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</si>
  <si>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</si>
  <si>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</si>
  <si>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</si>
  <si>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</si>
  <si>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</si>
  <si>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</si>
  <si>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</si>
  <si>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</si>
  <si>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</si>
  <si>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</si>
  <si>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</si>
  <si>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</si>
  <si>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</si>
  <si>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</si>
  <si>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</si>
  <si>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</si>
  <si>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</si>
  <si>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</si>
  <si>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</si>
  <si>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</si>
  <si>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</si>
  <si>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</si>
  <si>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</si>
  <si>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</si>
  <si>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</si>
  <si>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</si>
  <si>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</si>
  <si>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</si>
  <si>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</si>
  <si>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</si>
  <si>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</si>
  <si>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</si>
  <si>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</si>
  <si>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</si>
  <si>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</si>
  <si>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</si>
  <si>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</si>
  <si>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</si>
  <si>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</si>
  <si>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</si>
  <si>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</si>
  <si>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</si>
  <si>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</si>
  <si>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</si>
  <si>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</si>
  <si>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</si>
  <si>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</si>
  <si>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</si>
  <si>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</si>
  <si>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</si>
  <si>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</si>
  <si>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</si>
  <si>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</si>
  <si>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</si>
  <si>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</si>
  <si>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</si>
  <si>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</si>
  <si>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</si>
  <si>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</si>
  <si>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</si>
  <si>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</si>
  <si>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</si>
  <si>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</si>
  <si>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</si>
  <si>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</si>
  <si>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</si>
  <si>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</si>
  <si>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</si>
  <si>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</si>
  <si>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</si>
  <si>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</si>
  <si>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</si>
  <si>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</si>
  <si>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</si>
  <si>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</si>
  <si>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</si>
  <si>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</si>
  <si>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</si>
  <si>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</si>
  <si>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</si>
  <si>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</si>
  <si>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</si>
  <si>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</si>
  <si>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</si>
  <si>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</si>
  <si>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</si>
  <si>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</si>
  <si>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</si>
  <si>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</si>
  <si>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</si>
  <si>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</si>
  <si>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</si>
  <si>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</si>
  <si>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</si>
  <si>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</si>
  <si>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</si>
  <si>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</si>
  <si>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</si>
  <si>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</si>
  <si>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</si>
  <si>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</si>
  <si>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</si>
  <si>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</si>
  <si>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</si>
  <si>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</si>
  <si>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</si>
  <si>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</si>
  <si>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</si>
  <si>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</si>
  <si>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</si>
  <si>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</si>
  <si>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</si>
  <si>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</si>
  <si>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</si>
  <si>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</si>
  <si>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</si>
  <si>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</si>
  <si>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</si>
  <si>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</si>
  <si>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</si>
  <si>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</si>
  <si>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</si>
  <si>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</si>
  <si>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</si>
  <si>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</si>
  <si>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</si>
  <si>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</si>
  <si>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</si>
  <si>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</si>
  <si>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</si>
  <si>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</si>
  <si>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</si>
  <si>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</si>
  <si>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</si>
  <si>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</si>
  <si>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</si>
  <si>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</si>
  <si>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</si>
  <si>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</si>
  <si>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</si>
  <si>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</si>
  <si>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</si>
  <si>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</si>
  <si>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</si>
  <si>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</si>
  <si>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</si>
  <si>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</si>
  <si>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</si>
  <si>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</si>
  <si>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</si>
  <si>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</si>
  <si>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</si>
  <si>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</si>
  <si>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</si>
  <si>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</si>
  <si>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</si>
  <si>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</si>
  <si>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</si>
  <si>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</si>
  <si>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</si>
  <si>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</si>
  <si>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</si>
  <si>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</si>
  <si>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</si>
  <si>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</si>
  <si>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</si>
  <si>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</si>
  <si>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</si>
  <si>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</si>
  <si>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</si>
  <si>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</si>
  <si>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</si>
  <si>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</si>
  <si>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</si>
  <si>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</si>
  <si>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</si>
  <si>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</si>
  <si>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</si>
  <si>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</si>
  <si>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</si>
  <si>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</si>
  <si>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</si>
  <si>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</si>
  <si>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</si>
  <si>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</si>
  <si>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</si>
  <si>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</si>
  <si>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</si>
  <si>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</si>
  <si>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</si>
  <si>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</si>
  <si>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</si>
  <si>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</si>
  <si>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</si>
  <si>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</si>
  <si>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</si>
  <si>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</si>
  <si>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</si>
  <si>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</si>
  <si>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</si>
  <si>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</si>
  <si>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</si>
  <si>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</si>
  <si>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</si>
  <si>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</si>
  <si>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</si>
  <si>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</si>
  <si>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</si>
  <si>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</si>
  <si>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</si>
  <si>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</si>
  <si>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</si>
  <si>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</si>
  <si>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</si>
  <si>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</si>
  <si>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</si>
  <si>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</si>
  <si>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</si>
  <si>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</si>
  <si>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</si>
  <si>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</si>
  <si>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</si>
  <si>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</si>
  <si>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</si>
  <si>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</si>
  <si>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</si>
  <si>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</si>
  <si>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</si>
  <si>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</si>
  <si>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</si>
  <si>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</si>
  <si>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</si>
  <si>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</si>
  <si>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</si>
  <si>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</si>
  <si>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</si>
  <si>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</si>
  <si>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</si>
  <si>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</si>
  <si>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</si>
  <si>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</si>
  <si>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</si>
  <si>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</si>
  <si>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</si>
  <si>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</si>
  <si>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</si>
  <si>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</si>
  <si>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</si>
  <si>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</si>
  <si>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</si>
  <si>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</si>
  <si>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</si>
  <si>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</si>
  <si>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</si>
  <si>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</si>
  <si>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</si>
  <si>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</si>
  <si>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</si>
  <si>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</si>
  <si>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</si>
  <si>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</si>
  <si>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</si>
  <si>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</si>
  <si>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</si>
  <si>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</si>
  <si>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</si>
  <si>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</si>
  <si>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</si>
  <si>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</si>
  <si>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</si>
  <si>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</si>
  <si>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</si>
  <si>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</si>
  <si>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</si>
  <si>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</si>
  <si>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</si>
  <si>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</si>
  <si>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</si>
  <si>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</si>
  <si>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</si>
  <si>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</si>
  <si>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</si>
  <si>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</si>
  <si>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</si>
  <si>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</si>
  <si>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</si>
  <si>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</si>
  <si>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</si>
  <si>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</si>
  <si>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</si>
  <si>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</si>
  <si>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</si>
  <si>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</si>
  <si>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</si>
  <si>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</si>
  <si>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</si>
  <si>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</si>
  <si>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</si>
  <si>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</si>
  <si>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</si>
  <si>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</si>
  <si>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</si>
  <si>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</si>
  <si>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</si>
  <si>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</si>
  <si>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</si>
  <si>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</si>
  <si>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</si>
  <si>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</si>
  <si>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</si>
  <si>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</si>
  <si>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</si>
  <si>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</si>
  <si>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</si>
  <si>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</si>
  <si>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</si>
  <si>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</si>
  <si>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</si>
  <si>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</si>
  <si>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</si>
  <si>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</si>
  <si>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</si>
  <si>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</si>
  <si>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</si>
  <si>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</si>
  <si>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</si>
  <si>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</si>
  <si>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</si>
  <si>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</si>
  <si>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</si>
  <si>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</si>
  <si>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</si>
  <si>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</si>
  <si>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</si>
  <si>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</si>
  <si>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</si>
  <si>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</si>
  <si>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</si>
  <si>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</si>
  <si>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</si>
  <si>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</si>
  <si>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</si>
  <si>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</si>
  <si>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</si>
  <si>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</si>
  <si>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</si>
  <si>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</si>
  <si>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</si>
  <si>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</si>
  <si>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</si>
  <si>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</si>
  <si>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</si>
  <si>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</si>
  <si>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</si>
  <si>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</si>
  <si>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</si>
  <si>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</si>
  <si>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</si>
  <si>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</si>
  <si>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</si>
  <si>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</si>
  <si>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</si>
  <si>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</si>
  <si>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</si>
  <si>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</si>
  <si>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</si>
  <si>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</si>
  <si>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</si>
  <si>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</si>
  <si>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</si>
  <si>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</si>
  <si>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</si>
  <si>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</si>
  <si>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</si>
  <si>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</si>
  <si>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</si>
  <si>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</si>
  <si>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</si>
  <si>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</si>
  <si>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</si>
  <si>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</si>
  <si>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</si>
  <si>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</si>
  <si>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</si>
  <si>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</si>
  <si>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</si>
  <si>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</si>
  <si>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</si>
  <si>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</si>
  <si>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</si>
  <si>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</si>
  <si>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</si>
  <si>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</si>
  <si>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</si>
  <si>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</si>
  <si>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</si>
  <si>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</si>
  <si>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</si>
  <si>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</si>
  <si>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</si>
  <si>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</si>
  <si>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</si>
  <si>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</si>
  <si>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</si>
  <si>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</si>
  <si>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</si>
  <si>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</si>
  <si>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</si>
  <si>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</si>
  <si>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</si>
  <si>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</si>
  <si>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</si>
  <si>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</si>
  <si>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</si>
  <si>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</si>
  <si>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</si>
  <si>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</si>
  <si>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</si>
  <si>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</si>
  <si>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</si>
  <si>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</si>
  <si>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</si>
  <si>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</si>
  <si>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</si>
  <si>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</si>
  <si>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</si>
  <si>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</si>
  <si>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</si>
  <si>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</si>
  <si>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</si>
  <si>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</si>
  <si>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</si>
  <si>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</si>
  <si>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</si>
  <si>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</si>
  <si>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</si>
  <si>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</si>
  <si>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</si>
  <si>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</si>
  <si>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</si>
  <si>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</si>
  <si>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</si>
  <si>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</si>
  <si>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</si>
  <si>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</si>
  <si>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</si>
  <si>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</si>
  <si>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</si>
  <si>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</si>
  <si>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</si>
  <si>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</si>
  <si>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</si>
  <si>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</si>
  <si>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</si>
  <si>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</si>
  <si>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</si>
  <si>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</si>
  <si>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</si>
  <si>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</si>
  <si>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</si>
  <si>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</si>
  <si>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</si>
  <si>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</si>
  <si>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</si>
  <si>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</si>
  <si>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</si>
  <si>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</si>
  <si>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</si>
  <si>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</si>
  <si>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</si>
  <si>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</si>
  <si>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</si>
  <si>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</si>
  <si>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</si>
  <si>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</si>
  <si>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</si>
  <si>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</si>
  <si>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</si>
  <si>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</si>
  <si>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</si>
  <si>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</si>
  <si>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</si>
  <si>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</si>
  <si>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</si>
  <si>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</si>
  <si>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</si>
  <si>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</si>
  <si>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</si>
  <si>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</si>
  <si>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</si>
  <si>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</si>
  <si>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</si>
  <si>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</si>
  <si>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</si>
  <si>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</si>
  <si>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</si>
  <si>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</si>
  <si>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</si>
  <si>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</si>
  <si>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</si>
  <si>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</si>
  <si>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</si>
  <si>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</si>
  <si>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</si>
  <si>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</si>
  <si>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</si>
  <si>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</si>
  <si>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</si>
  <si>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</si>
  <si>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</si>
  <si>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</si>
  <si>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</si>
  <si>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</si>
  <si>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</si>
  <si>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</si>
  <si>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</si>
  <si>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</si>
  <si>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</si>
  <si>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</si>
  <si>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</si>
  <si>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</si>
  <si>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</si>
  <si>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</si>
  <si>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</si>
  <si>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</si>
  <si>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</si>
  <si>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</si>
  <si>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</si>
  <si>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</si>
  <si>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</si>
  <si>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</si>
  <si>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</si>
  <si>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</si>
  <si>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</si>
  <si>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</si>
  <si>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</si>
  <si>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</si>
  <si>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</si>
  <si>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</si>
  <si>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</si>
  <si>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</si>
  <si>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</si>
  <si>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</si>
  <si>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</si>
  <si>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</si>
  <si>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</si>
  <si>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</si>
  <si>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</si>
  <si>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</si>
  <si>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</si>
  <si>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</si>
  <si>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</si>
  <si>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</si>
  <si>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</si>
  <si>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</si>
  <si>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</si>
  <si>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</si>
  <si>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</si>
  <si>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</si>
  <si>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</si>
  <si>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</si>
  <si>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</si>
  <si>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</si>
  <si>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</si>
  <si>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</si>
  <si>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</si>
  <si>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</si>
  <si>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</si>
  <si>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</si>
  <si>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</si>
  <si>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</si>
  <si>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</si>
  <si>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</si>
  <si>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</si>
  <si>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</si>
  <si>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</si>
  <si>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</si>
  <si>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</si>
  <si>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</si>
  <si>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</si>
  <si>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</si>
  <si>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</si>
  <si>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</si>
  <si>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</si>
  <si>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</si>
  <si>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</si>
  <si>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</si>
  <si>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</si>
  <si>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</si>
  <si>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</si>
  <si>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</si>
  <si>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</si>
  <si>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</si>
  <si>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</si>
  <si>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</si>
  <si>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</si>
  <si>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</si>
  <si>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</si>
  <si>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</si>
  <si>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</si>
  <si>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</si>
  <si>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</si>
  <si>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</si>
  <si>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</si>
  <si>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</si>
  <si>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</si>
  <si>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</si>
  <si>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</si>
  <si>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</si>
  <si>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</si>
  <si>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</si>
  <si>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</si>
  <si>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</si>
  <si>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</si>
  <si>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</si>
  <si>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</si>
  <si>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</si>
  <si>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</si>
  <si>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</si>
  <si>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</si>
  <si>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</si>
  <si>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</si>
  <si>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</si>
  <si>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</si>
  <si>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</si>
  <si>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</si>
  <si>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</si>
  <si>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</si>
  <si>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</si>
  <si>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</si>
  <si>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</si>
  <si>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</si>
  <si>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</si>
  <si>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</si>
  <si>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</si>
  <si>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</si>
  <si>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</si>
  <si>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</si>
  <si>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</si>
  <si>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</si>
  <si>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</si>
  <si>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</si>
  <si>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</si>
  <si>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</si>
  <si>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</si>
  <si>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</si>
  <si>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</si>
  <si>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</si>
  <si>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</si>
  <si>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</si>
  <si>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</si>
  <si>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</si>
  <si>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</si>
  <si>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</si>
  <si>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</si>
  <si>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</si>
  <si>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</si>
  <si>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</si>
  <si>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</si>
  <si>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</si>
  <si>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</si>
  <si>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</si>
  <si>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</si>
  <si>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</si>
  <si>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</si>
  <si>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</si>
  <si>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</si>
  <si>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</si>
  <si>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</si>
  <si>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</si>
  <si>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</si>
  <si>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</si>
  <si>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</si>
  <si>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</si>
  <si>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</si>
  <si>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</si>
  <si>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</si>
  <si>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</si>
  <si>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</si>
  <si>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</si>
  <si>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</si>
  <si>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</si>
  <si>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</si>
  <si>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</si>
  <si>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</si>
  <si>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</si>
  <si>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</si>
  <si>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</si>
  <si>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</si>
  <si>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</si>
  <si>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</si>
  <si>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</si>
  <si>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</si>
  <si>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</si>
  <si>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</si>
  <si>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</si>
  <si>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</si>
  <si>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</si>
  <si>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</si>
  <si>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</si>
  <si>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</si>
  <si>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</si>
  <si>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</si>
  <si>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</si>
  <si>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</si>
  <si>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</si>
  <si>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</si>
  <si>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</si>
  <si>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</si>
  <si>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</si>
  <si>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</si>
  <si>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</si>
  <si>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</si>
  <si>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</si>
  <si>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</si>
  <si>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</si>
  <si>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</si>
  <si>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</si>
  <si>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</si>
  <si>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</si>
  <si>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</si>
  <si>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</si>
  <si>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</si>
  <si>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</si>
  <si>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</si>
  <si>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</si>
  <si>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</si>
  <si>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</si>
  <si>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</si>
  <si>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</si>
  <si>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</si>
  <si>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</si>
  <si>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</si>
  <si>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</si>
  <si>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</si>
  <si>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</si>
  <si>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</si>
  <si>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</si>
  <si>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</si>
  <si>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</si>
  <si>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</si>
  <si>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</si>
  <si>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</si>
  <si>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</si>
  <si>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</si>
  <si>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</si>
  <si>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</si>
  <si>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</si>
  <si>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</si>
  <si>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</si>
  <si>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</si>
  <si>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</si>
  <si>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</si>
  <si>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</si>
  <si>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</si>
  <si>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</si>
  <si>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</si>
  <si>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</si>
  <si>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</si>
  <si>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</si>
  <si>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</si>
  <si>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</si>
  <si>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</si>
  <si>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</si>
  <si>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</si>
  <si>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</si>
  <si>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</si>
  <si>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</si>
  <si>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</si>
  <si>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</si>
  <si>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</si>
  <si>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</si>
  <si>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</si>
  <si>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</si>
  <si>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</si>
  <si>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</si>
  <si>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</si>
  <si>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</si>
  <si>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</si>
  <si>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</si>
  <si>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</si>
  <si>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</si>
  <si>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</si>
  <si>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</si>
  <si>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</si>
  <si>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</si>
  <si>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</si>
  <si>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</si>
  <si>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</si>
  <si>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</si>
  <si>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</si>
  <si>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</si>
  <si>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</si>
  <si>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</si>
  <si>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</si>
  <si>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</si>
  <si>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</si>
  <si>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</si>
  <si>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</si>
  <si>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</si>
  <si>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</si>
  <si>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</si>
  <si>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</si>
  <si>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</si>
  <si>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</si>
  <si>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</si>
  <si>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</si>
  <si>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</si>
  <si>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</si>
  <si>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</si>
  <si>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</si>
  <si>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</si>
  <si>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</si>
  <si>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</si>
  <si>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</si>
  <si>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</si>
  <si>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</si>
  <si>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</si>
  <si>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</si>
  <si>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</si>
  <si>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</si>
  <si>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</si>
  <si>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</si>
  <si>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</si>
  <si>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</si>
  <si>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</si>
  <si>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</si>
  <si>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</si>
  <si>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</si>
  <si>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</si>
  <si>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</si>
  <si>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</si>
  <si>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</si>
  <si>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</si>
  <si>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</si>
  <si>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</si>
  <si>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</si>
  <si>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</si>
  <si>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</si>
  <si>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</si>
  <si>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</si>
  <si>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</si>
  <si>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</si>
  <si>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</si>
  <si>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</si>
  <si>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</si>
  <si>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</si>
  <si>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</si>
  <si>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</si>
  <si>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</si>
  <si>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</si>
  <si>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</si>
  <si>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</si>
  <si>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</si>
  <si>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</si>
  <si>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</si>
  <si>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</si>
  <si>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</si>
  <si>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</si>
  <si>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</si>
  <si>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</si>
  <si>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</si>
  <si>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</si>
  <si>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</si>
  <si>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</si>
  <si>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</si>
  <si>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</si>
  <si>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</si>
  <si>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</si>
  <si>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</si>
  <si>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</si>
  <si>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</si>
  <si>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</si>
  <si>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</si>
  <si>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</si>
  <si>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</si>
  <si>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</si>
  <si>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</si>
  <si>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</si>
  <si>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</si>
  <si>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</si>
  <si>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</si>
  <si>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</si>
  <si>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</si>
  <si>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</si>
  <si>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</si>
  <si>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</si>
  <si>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</si>
  <si>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</si>
  <si>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</si>
  <si>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</si>
  <si>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</si>
  <si>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</si>
  <si>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</si>
  <si>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</si>
  <si>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</si>
  <si>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</si>
  <si>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</si>
  <si>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</si>
  <si>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</si>
  <si>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</si>
  <si>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</si>
  <si>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</si>
  <si>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</si>
  <si>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</si>
  <si>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</si>
  <si>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</si>
  <si>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</si>
  <si>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</si>
  <si>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</si>
  <si>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</si>
  <si>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</si>
  <si>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</si>
  <si>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</si>
  <si>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</si>
  <si>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</si>
  <si>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</si>
  <si>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</si>
  <si>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</si>
  <si>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</si>
  <si>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</si>
  <si>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</si>
  <si>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</si>
  <si>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</si>
  <si>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</si>
  <si>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</si>
  <si>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</si>
  <si>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</si>
  <si>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</si>
  <si>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</si>
  <si>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</si>
  <si>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</si>
  <si>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</si>
  <si>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</si>
  <si>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</si>
  <si>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</si>
  <si>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</si>
  <si>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</si>
  <si>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</si>
  <si>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</si>
  <si>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</si>
  <si>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</si>
  <si>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</si>
  <si>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</si>
  <si>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</si>
  <si>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</si>
  <si>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</si>
  <si>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</si>
  <si>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</si>
  <si>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</si>
  <si>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</si>
  <si>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</si>
  <si>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</si>
  <si>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</si>
  <si>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</si>
  <si>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</si>
  <si>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</si>
  <si>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</si>
  <si>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</si>
  <si>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</si>
  <si>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</si>
  <si>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</si>
  <si>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</si>
  <si>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</si>
  <si>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</si>
  <si>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</si>
  <si>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</si>
  <si>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</si>
  <si>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</si>
  <si>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</si>
  <si>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</si>
  <si>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</si>
  <si>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</si>
  <si>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</si>
  <si>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</si>
  <si>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</si>
  <si>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</si>
  <si>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</si>
  <si>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</si>
  <si>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</si>
  <si>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</si>
  <si>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</si>
  <si>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</si>
  <si>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</si>
  <si>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</si>
  <si>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</si>
  <si>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</si>
  <si>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</si>
  <si>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</si>
  <si>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</si>
  <si>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</si>
  <si>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</si>
  <si>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</si>
  <si>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</si>
  <si>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</si>
  <si>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</si>
  <si>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</si>
  <si>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</si>
  <si>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</si>
  <si>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</si>
  <si>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</si>
  <si>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</si>
  <si>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</si>
  <si>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</si>
  <si>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</si>
  <si>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</si>
  <si>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</si>
  <si>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</si>
  <si>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</si>
  <si>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</si>
  <si>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</si>
  <si>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</si>
  <si>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</si>
  <si>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</si>
  <si>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</si>
  <si>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</si>
  <si>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</si>
  <si>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</si>
  <si>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</si>
  <si>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</si>
  <si>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</si>
  <si>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</si>
  <si>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</si>
  <si>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</si>
  <si>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</si>
  <si>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</si>
  <si>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</si>
  <si>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</si>
  <si>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</si>
  <si>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</si>
  <si>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</si>
  <si>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</si>
  <si>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</si>
  <si>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</si>
  <si>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</si>
  <si>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</si>
  <si>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</si>
  <si>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</si>
  <si>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</si>
  <si>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</si>
  <si>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</si>
  <si>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</si>
  <si>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</si>
  <si>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</si>
  <si>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</si>
  <si>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</si>
  <si>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</si>
  <si>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</si>
  <si>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</si>
  <si>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</si>
  <si>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</si>
  <si>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</si>
  <si>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</si>
  <si>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</si>
  <si>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</si>
  <si>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</si>
  <si>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</si>
  <si>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</si>
  <si>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</si>
  <si>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</si>
  <si>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</si>
  <si>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</si>
  <si>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</si>
  <si>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</si>
  <si>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</si>
  <si>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</si>
  <si>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</si>
  <si>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</si>
  <si>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</si>
  <si>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</si>
  <si>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</si>
  <si>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</si>
  <si>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</si>
  <si>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</si>
  <si>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</si>
  <si>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</si>
  <si>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</si>
  <si>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</si>
  <si>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</si>
  <si>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</si>
  <si>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</si>
  <si>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</si>
  <si>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</si>
  <si>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</si>
  <si>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</si>
  <si>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</si>
  <si>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</si>
  <si>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</si>
  <si>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</si>
  <si>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</si>
  <si>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</si>
  <si>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</si>
  <si>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</si>
  <si>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</si>
  <si>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</si>
  <si>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</si>
  <si>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</si>
  <si>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</si>
  <si>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</si>
  <si>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</si>
  <si>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</si>
  <si>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</si>
  <si>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</si>
  <si>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</si>
  <si>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</si>
  <si>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</si>
  <si>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</si>
  <si>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</si>
  <si>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</si>
  <si>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</si>
  <si>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</si>
  <si>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</si>
  <si>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</si>
  <si>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</si>
  <si>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</si>
  <si>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</si>
  <si>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</si>
  <si>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</si>
  <si>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</si>
  <si>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</si>
  <si>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</si>
  <si>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</si>
  <si>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</si>
  <si>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</si>
  <si>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</si>
  <si>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</si>
  <si>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</si>
  <si>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</si>
  <si>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</si>
  <si>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</si>
  <si>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</si>
  <si>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</si>
  <si>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</si>
  <si>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</si>
  <si>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</si>
  <si>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</si>
  <si>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</si>
  <si>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</si>
  <si>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</si>
  <si>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</si>
  <si>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</si>
  <si>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</si>
  <si>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</si>
  <si>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</si>
  <si>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</si>
  <si>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</si>
  <si>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</si>
  <si>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</si>
  <si>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</si>
  <si>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</si>
  <si>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</si>
  <si>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</si>
  <si>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</si>
  <si>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</si>
  <si>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</si>
  <si>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</si>
  <si>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</si>
  <si>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</si>
  <si>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</si>
  <si>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</si>
  <si>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</si>
  <si>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</si>
  <si>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</si>
  <si>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</si>
  <si>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</si>
  <si>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</si>
  <si>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</si>
  <si>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</si>
  <si>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</si>
  <si>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</si>
  <si>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</si>
  <si>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</si>
  <si>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</si>
  <si>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</si>
  <si>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</si>
  <si>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</si>
  <si>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</si>
  <si>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</si>
  <si>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</si>
  <si>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</si>
  <si>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</si>
  <si>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</si>
  <si>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</si>
  <si>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</si>
  <si>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</si>
  <si>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</si>
  <si>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</si>
  <si>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</si>
  <si>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</si>
  <si>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</si>
  <si>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</si>
  <si>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</si>
  <si>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</si>
  <si>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</si>
  <si>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</si>
  <si>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</si>
  <si>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</si>
  <si>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</si>
  <si>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</si>
  <si>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</si>
  <si>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</si>
  <si>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</si>
  <si>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</si>
  <si>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</si>
  <si>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</si>
  <si>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</si>
  <si>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</si>
  <si>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</si>
  <si>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</si>
  <si>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</si>
  <si>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</si>
  <si>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</si>
  <si>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</si>
  <si>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</si>
  <si>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</si>
  <si>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</si>
  <si>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</si>
  <si>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</si>
  <si>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</si>
  <si>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</si>
  <si>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</si>
  <si>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</si>
  <si>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</si>
  <si>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</si>
  <si>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</si>
  <si>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</si>
  <si>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</si>
  <si>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</si>
  <si>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</si>
  <si>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</si>
  <si>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</si>
  <si>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</si>
  <si>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</si>
  <si>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</si>
  <si>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</si>
  <si>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</si>
  <si>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</si>
  <si>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</si>
  <si>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</si>
  <si>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</si>
  <si>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</si>
  <si>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</si>
  <si>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</si>
  <si>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</si>
  <si>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</si>
  <si>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</si>
  <si>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</si>
  <si>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</si>
  <si>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</si>
  <si>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</si>
  <si>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</si>
  <si>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</si>
  <si>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</si>
  <si>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</si>
  <si>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</si>
  <si>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</si>
  <si>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</si>
  <si>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</si>
  <si>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</si>
  <si>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</si>
  <si>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</si>
  <si>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</si>
  <si>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</si>
  <si>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</si>
  <si>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</si>
  <si>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</si>
  <si>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</si>
  <si>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</si>
  <si>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</si>
  <si>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</si>
  <si>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</si>
  <si>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</si>
  <si>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</si>
  <si>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</si>
  <si>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</si>
  <si>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</si>
  <si>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</si>
  <si>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</si>
  <si>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</si>
  <si>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</si>
  <si>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</si>
  <si>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</si>
  <si>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</si>
  <si>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</si>
  <si>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</si>
  <si>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</si>
  <si>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</si>
  <si>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</si>
  <si>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</si>
  <si>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</si>
  <si>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</si>
  <si>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</si>
  <si>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</si>
  <si>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</si>
  <si>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</si>
  <si>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</si>
  <si>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</si>
  <si>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</si>
  <si>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</si>
  <si>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</si>
  <si>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</si>
  <si>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</si>
  <si>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</si>
  <si>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</si>
  <si>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</si>
  <si>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</si>
  <si>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</si>
  <si>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</si>
  <si>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</si>
  <si>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</si>
  <si>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</si>
  <si>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</si>
  <si>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</si>
  <si>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</si>
  <si>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</si>
  <si>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</si>
  <si>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</si>
  <si>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</si>
  <si>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</si>
  <si>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</si>
  <si>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</si>
  <si>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</si>
  <si>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</si>
  <si>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</si>
  <si>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</si>
  <si>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</si>
  <si>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</si>
  <si>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</si>
  <si>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</si>
  <si>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</si>
  <si>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</si>
  <si>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</si>
  <si>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</si>
  <si>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</si>
  <si>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</si>
  <si>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</si>
  <si>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</si>
  <si>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</si>
  <si>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</si>
  <si>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</si>
  <si>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</si>
  <si>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</si>
  <si>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</si>
  <si>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</si>
  <si>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</si>
  <si>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</si>
  <si>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</si>
  <si>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</si>
  <si>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</si>
  <si>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</si>
  <si>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</si>
  <si>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</si>
  <si>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</si>
  <si>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</si>
  <si>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</si>
  <si>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</si>
  <si>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</si>
  <si>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</si>
  <si>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</si>
  <si>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</si>
  <si>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</si>
  <si>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</si>
  <si>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</si>
  <si>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</si>
  <si>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</si>
  <si>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</si>
  <si>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</si>
  <si>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</si>
  <si>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</si>
  <si>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</si>
  <si>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</si>
  <si>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</si>
  <si>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</si>
  <si>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</si>
  <si>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</si>
  <si>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</si>
  <si>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</si>
  <si>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</si>
  <si>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</si>
  <si>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</si>
  <si>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</si>
  <si>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</si>
  <si>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</si>
  <si>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</si>
  <si>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</si>
  <si>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</si>
  <si>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</si>
  <si>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</si>
  <si>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</si>
  <si>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</si>
  <si>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</si>
  <si>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</si>
  <si>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</si>
  <si>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</si>
  <si>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</si>
  <si>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</si>
  <si>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</si>
  <si>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</si>
  <si>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</si>
  <si>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</si>
  <si>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</si>
  <si>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</si>
  <si>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</si>
  <si>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</si>
  <si>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</si>
  <si>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</si>
  <si>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</si>
  <si>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</si>
  <si>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</si>
  <si>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</si>
  <si>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</si>
  <si>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</si>
  <si>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</si>
  <si>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</si>
  <si>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</si>
  <si>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</si>
  <si>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</si>
  <si>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</si>
  <si>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</si>
  <si>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</si>
  <si>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</si>
  <si>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</si>
  <si>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</si>
  <si>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</si>
  <si>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</si>
  <si>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</si>
  <si>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</si>
  <si>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</si>
  <si>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</si>
  <si>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</si>
  <si>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</si>
  <si>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</si>
  <si>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</si>
  <si>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</si>
  <si>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</si>
  <si>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</si>
  <si>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</si>
  <si>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</si>
  <si>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</si>
  <si>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</si>
  <si>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</si>
  <si>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</si>
  <si>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</si>
  <si>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</si>
  <si>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</si>
  <si>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</si>
  <si>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</si>
  <si>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</si>
  <si>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</si>
  <si>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</si>
  <si>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</si>
  <si>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</si>
  <si>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</si>
  <si>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</si>
  <si>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</si>
  <si>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</si>
  <si>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</si>
  <si>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</si>
  <si>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</si>
  <si>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</si>
  <si>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</si>
  <si>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</si>
  <si>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</si>
  <si>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</si>
  <si>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</si>
  <si>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</si>
  <si>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</si>
  <si>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</si>
  <si>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</si>
  <si>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</si>
  <si>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</si>
  <si>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</si>
  <si>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</si>
  <si>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</si>
  <si>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</si>
  <si>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</si>
  <si>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</si>
  <si>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</si>
  <si>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</si>
  <si>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</si>
  <si>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</si>
  <si>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</si>
  <si>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</si>
  <si>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</si>
  <si>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</si>
  <si>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</si>
  <si>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</si>
  <si>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</si>
  <si>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</si>
  <si>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</si>
  <si>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</si>
  <si>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</si>
  <si>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</si>
  <si>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</si>
  <si>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</si>
  <si>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</si>
  <si>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</si>
  <si>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</si>
  <si>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</si>
  <si>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</si>
  <si>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</si>
  <si>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</si>
  <si>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</si>
  <si>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</si>
  <si>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</si>
  <si>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</si>
  <si>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</si>
  <si>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</si>
  <si>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</si>
  <si>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</si>
  <si>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</si>
  <si>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</si>
  <si>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</si>
  <si>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</si>
  <si>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</si>
  <si>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</si>
  <si>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</si>
  <si>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</si>
  <si>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</si>
  <si>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</si>
  <si>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</si>
  <si>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</si>
  <si>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</si>
  <si>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</si>
  <si>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</si>
  <si>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</si>
  <si>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</si>
  <si>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</si>
  <si>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</si>
  <si>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</si>
  <si>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</si>
  <si>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</si>
  <si>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</si>
  <si>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</si>
  <si>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</si>
  <si>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</si>
  <si>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</si>
  <si>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</si>
  <si>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</si>
  <si>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</si>
  <si>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</si>
  <si>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</si>
  <si>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</si>
  <si>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</si>
  <si>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</si>
  <si>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</si>
  <si>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</si>
  <si>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</si>
  <si>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</si>
  <si>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</si>
  <si>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</si>
  <si>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</si>
  <si>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</si>
  <si>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</si>
  <si>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</si>
  <si>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</si>
  <si>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</si>
  <si>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</si>
  <si>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</si>
  <si>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</si>
  <si>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</si>
  <si>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</si>
  <si>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</si>
  <si>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</si>
  <si>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</si>
  <si>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</si>
  <si>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</si>
  <si>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</si>
  <si>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</si>
  <si>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</si>
  <si>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</si>
  <si>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</si>
  <si>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</si>
  <si>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</si>
  <si>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</si>
  <si>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</si>
  <si>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</si>
  <si>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</si>
  <si>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</si>
  <si>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</si>
  <si>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</si>
  <si>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</si>
  <si>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</si>
  <si>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</si>
  <si>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</si>
  <si>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</si>
  <si>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</si>
  <si>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</si>
  <si>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</si>
  <si>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</si>
  <si>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</si>
  <si>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</si>
  <si>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</si>
  <si>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</si>
  <si>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</si>
  <si>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</si>
  <si>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</si>
  <si>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</si>
  <si>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</si>
  <si>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</si>
  <si>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</si>
  <si>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</si>
  <si>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</si>
  <si>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</si>
  <si>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</si>
  <si>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</si>
  <si>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</si>
  <si>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</si>
  <si>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</si>
  <si>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</si>
  <si>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</si>
  <si>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</si>
  <si>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</si>
  <si>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</si>
  <si>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</si>
  <si>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</si>
  <si>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</si>
  <si>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</si>
  <si>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</si>
  <si>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</si>
  <si>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</si>
  <si>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</si>
  <si>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</si>
  <si>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</si>
  <si>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</si>
  <si>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</si>
  <si>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</si>
  <si>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</si>
  <si>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</si>
  <si>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</si>
  <si>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</si>
  <si>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</si>
  <si>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</si>
  <si>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</si>
  <si>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</si>
  <si>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</si>
  <si>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</si>
  <si>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</si>
  <si>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</si>
  <si>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</si>
  <si>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</si>
  <si>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</si>
  <si>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</si>
  <si>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</si>
  <si>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</si>
  <si>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</si>
  <si>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</si>
  <si>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</si>
  <si>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</si>
  <si>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</si>
  <si>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</si>
  <si>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</si>
  <si>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</si>
  <si>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</si>
  <si>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</si>
  <si>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</si>
  <si>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</si>
  <si>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</si>
  <si>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</si>
  <si>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</si>
  <si>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</si>
  <si>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</si>
  <si>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</si>
  <si>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</si>
  <si>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</si>
  <si>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</si>
  <si>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</si>
  <si>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</si>
  <si>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</si>
  <si>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</si>
  <si>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</si>
  <si>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</si>
  <si>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</si>
  <si>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</si>
  <si>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</si>
  <si>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</si>
  <si>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</si>
  <si>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</si>
  <si>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</si>
  <si>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</si>
  <si>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</si>
  <si>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</si>
  <si>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</si>
  <si>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</si>
  <si>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</si>
  <si>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</si>
  <si>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</si>
  <si>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</si>
  <si>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</si>
  <si>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</si>
  <si>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</si>
  <si>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</si>
  <si>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</si>
  <si>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</si>
  <si>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</si>
  <si>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</si>
  <si>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</si>
  <si>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</si>
  <si>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</si>
  <si>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</si>
  <si>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</si>
  <si>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</si>
  <si>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</si>
  <si>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</si>
  <si>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</si>
  <si>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</si>
  <si>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</si>
  <si>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</si>
  <si>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</si>
  <si>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</si>
  <si>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</si>
  <si>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</si>
  <si>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</si>
  <si>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</si>
  <si>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</si>
  <si>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</si>
  <si>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</si>
  <si>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</si>
  <si>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</si>
  <si>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</si>
  <si>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</si>
  <si>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</si>
  <si>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</si>
  <si>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</si>
  <si>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</si>
  <si>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</si>
  <si>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</si>
  <si>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</si>
  <si>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</si>
  <si>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</si>
  <si>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</si>
  <si>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</si>
  <si>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</si>
  <si>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</si>
  <si>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</si>
  <si>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</si>
  <si>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</si>
  <si>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</si>
  <si>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</si>
  <si>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</si>
  <si>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</si>
  <si>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</si>
  <si>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</si>
  <si>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</si>
  <si>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</si>
  <si>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</si>
  <si>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</si>
  <si>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</si>
  <si>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</si>
  <si>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</si>
  <si>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</si>
  <si>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</si>
  <si>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</si>
  <si>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</si>
  <si>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</si>
  <si>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</si>
  <si>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</si>
  <si>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</si>
  <si>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</si>
  <si>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</si>
  <si>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</si>
  <si>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</si>
  <si>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</si>
  <si>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</si>
  <si>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</si>
  <si>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</si>
  <si>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</si>
  <si>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</si>
  <si>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</si>
  <si>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</si>
  <si>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</si>
  <si>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</si>
  <si>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</si>
  <si>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</si>
  <si>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</si>
  <si>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</si>
  <si>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</si>
  <si>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</si>
  <si>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</si>
  <si>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</si>
  <si>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</si>
  <si>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</si>
  <si>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</si>
  <si>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</si>
  <si>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</si>
  <si>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</si>
  <si>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</si>
  <si>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</si>
  <si>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</si>
  <si>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</si>
  <si>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</si>
  <si>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</si>
  <si>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</si>
  <si>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</si>
  <si>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</si>
  <si>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</si>
  <si>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</si>
  <si>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</si>
  <si>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</si>
  <si>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</si>
  <si>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</si>
  <si>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</si>
  <si>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</si>
  <si>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</si>
  <si>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</si>
  <si>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</si>
  <si>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</si>
  <si>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</si>
  <si>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</si>
  <si>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</si>
  <si>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</si>
  <si>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</si>
  <si>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</si>
  <si>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</si>
  <si>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</si>
  <si>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</si>
  <si>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</si>
  <si>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</si>
  <si>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</si>
  <si>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</si>
  <si>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</si>
  <si>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</si>
  <si>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</si>
  <si>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</si>
  <si>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</si>
  <si>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</si>
  <si>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</si>
  <si>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</si>
  <si>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</si>
  <si>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</si>
  <si>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</si>
  <si>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</si>
  <si>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</si>
  <si>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</si>
  <si>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</si>
  <si>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</si>
  <si>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</si>
  <si>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</si>
  <si>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</si>
  <si>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</si>
  <si>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</si>
  <si>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</si>
  <si>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</si>
  <si>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</si>
  <si>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</si>
  <si>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</si>
  <si>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</si>
  <si>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</si>
  <si>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</si>
  <si>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</si>
  <si>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</si>
  <si>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</si>
  <si>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</si>
  <si>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</si>
  <si>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</si>
  <si>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</si>
  <si>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</si>
  <si>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</si>
  <si>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</si>
  <si>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</si>
  <si>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</si>
  <si>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</si>
  <si>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</si>
  <si>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</si>
  <si>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</si>
  <si>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</si>
  <si>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</si>
  <si>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</si>
  <si>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</si>
  <si>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</si>
  <si>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</si>
  <si>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</si>
  <si>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</si>
  <si>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</si>
  <si>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</si>
  <si>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</si>
  <si>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</si>
  <si>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</si>
  <si>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</si>
  <si>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</si>
  <si>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</si>
  <si>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</si>
  <si>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</si>
  <si>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</si>
  <si>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</si>
  <si>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</si>
  <si>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</si>
  <si>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</si>
  <si>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</si>
  <si>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</si>
  <si>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</si>
  <si>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</si>
  <si>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</si>
  <si>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</si>
  <si>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</si>
  <si>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</si>
  <si>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</si>
  <si>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</si>
  <si>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</si>
  <si>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</si>
  <si>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</si>
  <si>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</si>
  <si>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</si>
  <si>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</si>
  <si>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</si>
  <si>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</si>
  <si>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</si>
  <si>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</si>
  <si>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</si>
  <si>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</si>
  <si>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</si>
  <si>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</si>
  <si>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</si>
  <si>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</si>
  <si>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</si>
  <si>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</si>
  <si>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</si>
  <si>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</si>
  <si>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</si>
  <si>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</si>
  <si>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</si>
  <si>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</si>
  <si>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</si>
  <si>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</si>
  <si>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</si>
  <si>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</si>
  <si>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</si>
  <si>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</si>
  <si>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</si>
  <si>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</si>
  <si>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</si>
  <si>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</si>
  <si>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</si>
  <si>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</si>
  <si>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</si>
  <si>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</si>
  <si>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</si>
  <si>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</si>
  <si>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</si>
  <si>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</si>
  <si>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</si>
  <si>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</si>
  <si>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</si>
  <si>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</si>
  <si>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</si>
  <si>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</si>
  <si>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</si>
  <si>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</si>
  <si>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</si>
  <si>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</si>
  <si>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</si>
  <si>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</si>
  <si>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</si>
  <si>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</si>
  <si>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</si>
  <si>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</si>
  <si>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</si>
  <si>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</si>
  <si>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</si>
  <si>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</si>
  <si>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</si>
  <si>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</si>
  <si>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</si>
  <si>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</si>
  <si>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</si>
  <si>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</si>
  <si>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</si>
  <si>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</si>
  <si>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</si>
  <si>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</si>
  <si>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</si>
  <si>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</si>
  <si>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</si>
  <si>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</si>
  <si>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</si>
  <si>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</si>
  <si>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</si>
  <si>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</si>
  <si>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</si>
  <si>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</si>
  <si>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</si>
  <si>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</si>
  <si>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</si>
  <si>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</si>
  <si>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</si>
  <si>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</si>
  <si>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</si>
  <si>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</si>
  <si>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</si>
  <si>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</si>
  <si>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</si>
  <si>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</si>
  <si>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</si>
  <si>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</si>
  <si>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</si>
  <si>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</si>
  <si>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</si>
  <si>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</si>
  <si>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</si>
  <si>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</si>
  <si>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</si>
  <si>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</si>
  <si>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</si>
  <si>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</si>
  <si>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</si>
  <si>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</si>
  <si>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</si>
  <si>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</si>
  <si>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</si>
  <si>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</si>
  <si>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</si>
  <si>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</si>
  <si>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</si>
  <si>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</si>
  <si>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</si>
  <si>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</si>
  <si>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</si>
  <si>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</si>
  <si>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</si>
  <si>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</si>
  <si>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</si>
  <si>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</si>
  <si>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</si>
  <si>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</si>
  <si>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</si>
  <si>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</si>
  <si>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</si>
  <si>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</si>
  <si>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</si>
  <si>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</si>
  <si>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</si>
  <si>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</si>
  <si>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</si>
  <si>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</si>
  <si>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</si>
  <si>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</si>
  <si>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</si>
  <si>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</si>
  <si>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</si>
  <si>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</si>
  <si>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</si>
  <si>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</si>
  <si>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</si>
  <si>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</si>
  <si>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</si>
  <si>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</si>
  <si>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</si>
  <si>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</si>
  <si>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</si>
  <si>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</si>
  <si>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</si>
  <si>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</si>
  <si>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</si>
  <si>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</si>
  <si>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</si>
  <si>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</si>
  <si>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</si>
  <si>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</si>
  <si>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</si>
  <si>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</si>
  <si>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</si>
  <si>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</si>
  <si>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</si>
  <si>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</si>
  <si>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</si>
  <si>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</si>
  <si>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</si>
  <si>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</si>
  <si>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</si>
  <si>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</si>
  <si>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</si>
  <si>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</si>
  <si>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</si>
  <si>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</si>
  <si>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</si>
  <si>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</si>
  <si>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</si>
  <si>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</si>
  <si>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</si>
  <si>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</si>
  <si>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</si>
  <si>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</si>
  <si>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</si>
  <si>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</si>
  <si>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</si>
  <si>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</si>
  <si>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</si>
  <si>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</si>
  <si>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</si>
  <si>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</si>
  <si>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</si>
  <si>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</si>
  <si>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</si>
  <si>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</si>
  <si>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</si>
  <si>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</si>
  <si>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</si>
  <si>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</si>
  <si>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</si>
  <si>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</si>
  <si>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</si>
  <si>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</si>
  <si>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</si>
  <si>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</si>
  <si>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</si>
  <si>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</si>
  <si>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</si>
  <si>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</si>
  <si>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</si>
  <si>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</si>
  <si>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</si>
  <si>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</si>
  <si>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</si>
  <si>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</si>
  <si>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</si>
  <si>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</si>
  <si>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</si>
  <si>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</si>
  <si>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</si>
  <si>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</si>
  <si>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</si>
  <si>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</si>
  <si>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</si>
  <si>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</si>
  <si>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</si>
  <si>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</si>
  <si>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</si>
  <si>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</si>
  <si>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</si>
  <si>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</si>
  <si>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</si>
  <si>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</si>
  <si>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</si>
  <si>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</si>
  <si>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</si>
  <si>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</si>
  <si>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</si>
  <si>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</si>
  <si>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</si>
  <si>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</si>
  <si>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</si>
  <si>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</si>
  <si>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</si>
  <si>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</si>
  <si>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</si>
  <si>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</si>
  <si>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</si>
  <si>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</si>
  <si>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</si>
  <si>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</si>
  <si>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</si>
  <si>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</si>
  <si>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</si>
  <si>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</si>
  <si>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</si>
  <si>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</si>
  <si>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</si>
  <si>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</si>
  <si>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</si>
  <si>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</si>
  <si>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</si>
  <si>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</si>
  <si>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</si>
  <si>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</si>
  <si>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</si>
  <si>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</si>
  <si>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</si>
  <si>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</si>
  <si>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</si>
  <si>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</si>
  <si>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</si>
  <si>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</si>
  <si>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</si>
  <si>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</si>
  <si>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</si>
  <si>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</si>
  <si>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</si>
  <si>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</si>
  <si>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</si>
  <si>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</si>
  <si>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</si>
  <si>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</si>
  <si>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</si>
  <si>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</si>
  <si>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</si>
  <si>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</si>
  <si>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</si>
  <si>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</si>
  <si>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</si>
  <si>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</si>
  <si>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</si>
  <si>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</si>
  <si>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</si>
  <si>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</si>
  <si>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</si>
  <si>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</si>
  <si>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</si>
  <si>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</si>
  <si>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</si>
  <si>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</si>
  <si>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</si>
  <si>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</si>
  <si>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</si>
  <si>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</si>
  <si>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</si>
  <si>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</si>
  <si>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</si>
  <si>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</si>
  <si>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</si>
  <si>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</si>
  <si>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</si>
  <si>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</si>
  <si>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</si>
  <si>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</si>
  <si>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</si>
  <si>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</si>
  <si>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</si>
  <si>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</si>
  <si>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</si>
  <si>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</si>
  <si>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</si>
  <si>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</si>
  <si>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</si>
  <si>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</si>
  <si>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</si>
  <si>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</si>
  <si>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</si>
  <si>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</si>
  <si>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</si>
  <si>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</si>
  <si>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</si>
  <si>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</si>
  <si>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</si>
  <si>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</si>
  <si>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</si>
  <si>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</si>
  <si>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</si>
  <si>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</si>
  <si>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</si>
  <si>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</si>
  <si>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</si>
  <si>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</si>
  <si>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</si>
  <si>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</si>
  <si>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</si>
  <si>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</si>
  <si>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</si>
  <si>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</si>
  <si>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</si>
  <si>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</si>
  <si>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</si>
  <si>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</si>
  <si>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</si>
  <si>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</si>
  <si>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</si>
  <si>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</si>
  <si>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</si>
  <si>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</si>
  <si>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</si>
  <si>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</si>
  <si>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</si>
  <si>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</si>
  <si>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</si>
  <si>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</si>
  <si>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</si>
  <si>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</si>
  <si>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</si>
  <si>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</si>
  <si>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</si>
  <si>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</si>
  <si>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</si>
  <si>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</si>
  <si>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</si>
  <si>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</si>
  <si>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</si>
  <si>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</si>
  <si>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</si>
  <si>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</si>
  <si>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</si>
  <si>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</si>
  <si>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</si>
  <si>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</si>
  <si>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</si>
  <si>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</si>
  <si>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</si>
  <si>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</si>
  <si>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</si>
  <si>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</si>
  <si>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</si>
  <si>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</si>
  <si>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</si>
  <si>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</si>
  <si>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</si>
  <si>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</si>
  <si>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</si>
  <si>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</si>
  <si>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</si>
  <si>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</si>
  <si>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</si>
  <si>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</si>
  <si>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</si>
  <si>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</si>
  <si>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</si>
  <si>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</si>
  <si>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</si>
  <si>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</si>
  <si>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</si>
  <si>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</si>
  <si>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</si>
  <si>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</si>
  <si>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</si>
  <si>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</si>
  <si>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</si>
  <si>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</si>
  <si>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</si>
  <si>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</si>
  <si>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</si>
  <si>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</si>
  <si>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</si>
  <si>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</si>
  <si>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</si>
  <si>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</si>
  <si>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</si>
  <si>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</si>
  <si>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</si>
  <si>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</si>
  <si>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</si>
  <si>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</si>
  <si>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</si>
  <si>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</si>
  <si>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</si>
  <si>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</si>
  <si>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</si>
  <si>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</si>
  <si>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</si>
  <si>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</si>
  <si>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</si>
  <si>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</si>
  <si>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</si>
  <si>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</si>
  <si>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</si>
  <si>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</si>
  <si>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</si>
  <si>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</si>
  <si>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</si>
  <si>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</si>
  <si>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</si>
  <si>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</si>
  <si>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</si>
  <si>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</si>
  <si>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</si>
  <si>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</si>
  <si>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</si>
  <si>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</si>
  <si>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</si>
  <si>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</si>
  <si>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</si>
  <si>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</si>
  <si>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</si>
  <si>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</si>
  <si>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</si>
  <si>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</si>
  <si>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</si>
  <si>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</si>
  <si>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</si>
  <si>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</si>
  <si>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</si>
  <si>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</si>
  <si>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</si>
  <si>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</si>
  <si>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</si>
  <si>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</si>
  <si>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</si>
  <si>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</si>
  <si>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</si>
  <si>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</si>
  <si>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</si>
  <si>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</si>
  <si>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</si>
  <si>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</si>
  <si>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</si>
  <si>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</si>
  <si>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</si>
  <si>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</si>
  <si>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</si>
  <si>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</si>
  <si>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</si>
  <si>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</si>
  <si>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</si>
  <si>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</si>
  <si>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</si>
  <si>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</si>
  <si>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</si>
  <si>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</si>
  <si>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</si>
  <si>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</si>
  <si>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</si>
  <si>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</si>
  <si>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</si>
  <si>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</si>
  <si>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</si>
  <si>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</si>
  <si>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</si>
  <si>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</si>
  <si>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</si>
  <si>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</si>
  <si>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</si>
  <si>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</si>
  <si>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</si>
  <si>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</si>
  <si>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</si>
  <si>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</si>
  <si>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</si>
  <si>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</si>
  <si>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</si>
  <si>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</si>
  <si>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</si>
  <si>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</si>
  <si>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</si>
  <si>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</si>
  <si>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</si>
  <si>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</si>
  <si>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</si>
  <si>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</si>
  <si>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</si>
  <si>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</si>
  <si>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</si>
  <si>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</si>
  <si>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</si>
  <si>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</si>
  <si>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</si>
  <si>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</si>
  <si>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</si>
  <si>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</si>
  <si>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</si>
  <si>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</si>
  <si>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</si>
  <si>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</si>
  <si>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</si>
  <si>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</si>
  <si>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</si>
  <si>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</si>
  <si>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</si>
  <si>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</si>
  <si>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</si>
  <si>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</si>
  <si>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</si>
  <si>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</si>
  <si>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</si>
  <si>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</si>
  <si>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</si>
  <si>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</si>
  <si>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</si>
  <si>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</si>
  <si>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</si>
  <si>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</si>
  <si>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</si>
  <si>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</si>
  <si>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</si>
  <si>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</si>
  <si>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</si>
  <si>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</si>
  <si>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</si>
  <si>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</si>
  <si>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</si>
  <si>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</si>
  <si>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</si>
  <si>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</si>
  <si>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</si>
  <si>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</si>
  <si>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</si>
  <si>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</si>
  <si>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</si>
  <si>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</si>
  <si>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</si>
  <si>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</si>
  <si>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</si>
  <si>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</si>
  <si>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</si>
  <si>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</si>
  <si>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</si>
  <si>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</si>
  <si>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</si>
  <si>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</si>
  <si>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</si>
  <si>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</si>
  <si>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</si>
  <si>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</si>
  <si>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</si>
  <si>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</si>
  <si>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</si>
  <si>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</si>
  <si>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</si>
  <si>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</si>
  <si>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</si>
  <si>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</si>
  <si>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</si>
  <si>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</si>
  <si>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</si>
  <si>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</si>
  <si>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</si>
  <si>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</si>
  <si>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</si>
  <si>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</si>
  <si>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</si>
  <si>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</si>
  <si>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</si>
  <si>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</si>
  <si>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</si>
  <si>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</si>
  <si>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</si>
  <si>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</si>
  <si>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</si>
  <si>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</si>
  <si>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</si>
  <si>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</si>
  <si>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</si>
  <si>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</si>
  <si>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</si>
  <si>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</si>
  <si>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</si>
  <si>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</si>
  <si>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</si>
  <si>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</si>
  <si>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</si>
  <si>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</si>
  <si>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</si>
  <si>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</si>
  <si>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</si>
  <si>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</si>
  <si>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</si>
  <si>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</si>
  <si>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</si>
  <si>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</si>
  <si>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</si>
  <si>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</si>
  <si>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</si>
  <si>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</si>
  <si>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</si>
  <si>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</si>
  <si>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</si>
  <si>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</si>
  <si>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</si>
  <si>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</si>
  <si>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</si>
  <si>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</si>
  <si>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</si>
  <si>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</si>
  <si>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</si>
  <si>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</si>
  <si>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</si>
  <si>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</si>
  <si>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</si>
  <si>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</si>
  <si>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</si>
  <si>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</si>
  <si>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</si>
  <si>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</si>
  <si>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</si>
  <si>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</si>
  <si>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</si>
  <si>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</si>
  <si>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</si>
  <si>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</si>
  <si>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</si>
  <si>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</si>
  <si>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</si>
  <si>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</si>
  <si>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</si>
  <si>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</si>
  <si>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</si>
  <si>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</si>
  <si>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</si>
  <si>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</si>
  <si>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</si>
  <si>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</si>
  <si>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</si>
  <si>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</si>
  <si>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</si>
  <si>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</si>
  <si>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</si>
  <si>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</si>
  <si>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</si>
  <si>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</si>
  <si>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</si>
  <si>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</si>
  <si>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</si>
  <si>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</si>
  <si>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</si>
  <si>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</si>
  <si>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</si>
  <si>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</si>
  <si>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</si>
  <si>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</si>
  <si>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</si>
  <si>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</si>
  <si>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</si>
  <si>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</si>
  <si>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</si>
  <si>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</si>
  <si>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</si>
  <si>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</si>
  <si>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</si>
  <si>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</si>
  <si>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</si>
  <si>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</si>
  <si>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</si>
  <si>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</si>
  <si>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</si>
  <si>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</si>
  <si>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</si>
  <si>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</si>
  <si>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</si>
  <si>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</si>
  <si>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</si>
  <si>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</si>
  <si>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</si>
  <si>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</si>
  <si>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</si>
  <si>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</si>
  <si>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</si>
  <si>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</si>
  <si>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</si>
  <si>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</si>
  <si>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</si>
  <si>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</si>
  <si>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</si>
  <si>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</si>
  <si>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</si>
  <si>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</si>
  <si>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</si>
  <si>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</si>
  <si>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</si>
  <si>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</si>
  <si>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</si>
  <si>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</si>
  <si>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</si>
  <si>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</si>
  <si>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</si>
  <si>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</si>
  <si>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</si>
  <si>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</si>
  <si>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</si>
  <si>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</si>
  <si>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</si>
  <si>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</si>
  <si>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</si>
  <si>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</si>
  <si>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</si>
  <si>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</si>
  <si>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</si>
  <si>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</si>
  <si>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</si>
  <si>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</si>
  <si>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</si>
  <si>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</si>
  <si>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</si>
  <si>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</si>
  <si>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</si>
  <si>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</si>
  <si>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</si>
  <si>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</si>
  <si>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</si>
  <si>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</si>
  <si>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</si>
  <si>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</si>
  <si>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</si>
  <si>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</si>
  <si>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</si>
  <si>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</si>
  <si>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</si>
  <si>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</si>
  <si>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</si>
  <si>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</si>
  <si>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</si>
  <si>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</si>
  <si>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</si>
  <si>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</si>
  <si>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</si>
  <si>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</si>
  <si>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</si>
  <si>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</si>
  <si>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</si>
  <si>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</si>
  <si>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</si>
  <si>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</si>
  <si>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</si>
  <si>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</si>
  <si>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</si>
  <si>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</si>
  <si>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</si>
  <si>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</si>
  <si>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</si>
  <si>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</si>
  <si>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</si>
  <si>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</si>
  <si>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</si>
  <si>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</si>
  <si>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</si>
  <si>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</si>
  <si>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</si>
  <si>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</si>
  <si>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</si>
  <si>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</si>
  <si>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</si>
  <si>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</si>
  <si>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</si>
  <si>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</si>
  <si>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</si>
  <si>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</si>
  <si>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</si>
  <si>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</si>
  <si>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</si>
  <si>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</si>
  <si>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</si>
  <si>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</si>
  <si>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</si>
  <si>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</si>
  <si>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</si>
  <si>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</si>
  <si>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</si>
  <si>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</si>
  <si>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</si>
  <si>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</si>
  <si>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</si>
  <si>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</si>
  <si>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</si>
  <si>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</si>
  <si>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</si>
  <si>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</si>
  <si>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</si>
  <si>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</si>
  <si>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</si>
  <si>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</si>
  <si>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</si>
  <si>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</si>
  <si>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</si>
  <si>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</si>
  <si>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</si>
  <si>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</si>
  <si>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</si>
  <si>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</si>
  <si>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</si>
  <si>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</si>
  <si>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</si>
  <si>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</si>
  <si>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</si>
  <si>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</si>
  <si>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</si>
  <si>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</si>
  <si>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</si>
  <si>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</si>
  <si>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</si>
  <si>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</si>
  <si>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</si>
  <si>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</si>
  <si>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</si>
  <si>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</si>
  <si>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</si>
  <si>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</si>
  <si>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</si>
  <si>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</si>
  <si>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</si>
  <si>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</si>
  <si>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</si>
  <si>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</si>
  <si>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</si>
  <si>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</si>
  <si>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</si>
  <si>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</si>
  <si>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</si>
  <si>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</si>
  <si>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</si>
  <si>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</si>
  <si>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</si>
  <si>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</si>
  <si>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</si>
  <si>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</si>
  <si>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</si>
  <si>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</si>
  <si>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</si>
  <si>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</si>
  <si>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</si>
  <si>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</si>
  <si>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</si>
  <si>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</si>
  <si>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</si>
  <si>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</si>
  <si>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</si>
  <si>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</si>
  <si>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</si>
  <si>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</si>
  <si>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</si>
  <si>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</si>
  <si>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</si>
  <si>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</si>
  <si>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</si>
  <si>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</si>
  <si>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</si>
  <si>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</si>
  <si>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</si>
  <si>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</si>
  <si>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</si>
  <si>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</si>
  <si>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</si>
  <si>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</si>
  <si>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</si>
  <si>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</si>
  <si>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</si>
  <si>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</si>
  <si>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</si>
  <si>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</si>
  <si>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</si>
  <si>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</si>
  <si>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</si>
  <si>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</si>
  <si>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</si>
  <si>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</si>
  <si>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</si>
  <si>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</si>
  <si>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</si>
  <si>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</si>
  <si>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</si>
  <si>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</si>
  <si>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</si>
  <si>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</si>
  <si>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</si>
  <si>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</si>
  <si>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</si>
  <si>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</si>
  <si>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</si>
  <si>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</si>
  <si>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</si>
  <si>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</si>
  <si>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</si>
  <si>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</si>
  <si>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</si>
  <si>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</si>
  <si>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</si>
  <si>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</si>
  <si>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</si>
  <si>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</si>
  <si>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</si>
  <si>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</si>
  <si>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</si>
  <si>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</si>
  <si>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</si>
  <si>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</si>
  <si>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</si>
  <si>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</si>
  <si>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</si>
  <si>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</si>
  <si>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</si>
  <si>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</si>
  <si>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</si>
  <si>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</si>
  <si>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</si>
  <si>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</si>
  <si>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</si>
  <si>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</si>
  <si>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</si>
  <si>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</si>
  <si>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</si>
  <si>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</si>
  <si>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</si>
  <si>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</si>
  <si>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</si>
  <si>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</si>
  <si>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</si>
  <si>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</si>
  <si>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</si>
  <si>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</si>
  <si>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</si>
  <si>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</si>
  <si>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</si>
  <si>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</si>
  <si>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</si>
  <si>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</si>
  <si>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</si>
  <si>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</si>
  <si>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</si>
  <si>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</si>
  <si>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</si>
  <si>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</si>
  <si>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</si>
  <si>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</si>
  <si>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</si>
  <si>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</si>
  <si>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</si>
  <si>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</si>
  <si>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</si>
  <si>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</si>
  <si>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</si>
  <si>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</si>
  <si>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</si>
  <si>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</si>
  <si>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</si>
  <si>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</si>
  <si>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</si>
  <si>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</si>
  <si>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</si>
  <si>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</si>
  <si>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</si>
  <si>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</si>
  <si>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</si>
  <si>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</si>
  <si>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</si>
  <si>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</si>
  <si>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</si>
  <si>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</si>
  <si>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</si>
  <si>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</si>
  <si>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</si>
  <si>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</si>
  <si>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</si>
  <si>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</si>
  <si>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</si>
  <si>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</si>
  <si>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</si>
  <si>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</si>
  <si>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</si>
  <si>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</si>
  <si>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</si>
  <si>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</si>
  <si>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</si>
  <si>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</si>
  <si>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</si>
  <si>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</si>
  <si>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</si>
  <si>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</si>
  <si>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</si>
  <si>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</si>
  <si>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</si>
  <si>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</si>
  <si>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</si>
  <si>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</si>
  <si>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</si>
  <si>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</si>
  <si>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</si>
  <si>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</si>
  <si>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</si>
  <si>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</si>
  <si>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</si>
  <si>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</si>
  <si>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</si>
  <si>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</si>
  <si>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</si>
  <si>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</si>
  <si>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</si>
  <si>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</si>
  <si>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</si>
  <si>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</si>
  <si>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</si>
  <si>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</si>
  <si>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</si>
  <si>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</si>
  <si>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</si>
  <si>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</si>
  <si>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</si>
  <si>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</si>
  <si>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</si>
  <si>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</si>
  <si>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</si>
  <si>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</si>
  <si>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</si>
  <si>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</si>
  <si>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</si>
  <si>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</si>
  <si>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</si>
  <si>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</si>
  <si>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</si>
  <si>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</si>
  <si>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</si>
  <si>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</si>
  <si>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</si>
  <si>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</si>
  <si>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</si>
  <si>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</si>
  <si>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</si>
  <si>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</si>
  <si>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</si>
  <si>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</si>
  <si>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</si>
  <si>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</si>
  <si>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</si>
  <si>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</si>
  <si>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</si>
  <si>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</si>
  <si>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</si>
  <si>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</si>
  <si>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</si>
  <si>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</si>
  <si>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</si>
  <si>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</si>
  <si>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</si>
  <si>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</si>
  <si>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</si>
  <si>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</si>
  <si>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</si>
  <si>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</si>
  <si>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</si>
  <si>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</si>
  <si>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</si>
  <si>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</si>
  <si>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</si>
  <si>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</si>
  <si>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</si>
  <si>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</si>
  <si>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</si>
  <si>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</si>
  <si>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</si>
  <si>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</si>
  <si>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</si>
  <si>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</si>
  <si>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</si>
  <si>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</si>
  <si>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</si>
  <si>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</si>
  <si>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</si>
  <si>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</si>
  <si>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</si>
  <si>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</si>
  <si>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</si>
  <si>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</si>
  <si>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</si>
  <si>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</si>
  <si>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</si>
  <si>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</si>
  <si>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</si>
  <si>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</si>
  <si>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</si>
  <si>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</si>
  <si>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</si>
  <si>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</si>
  <si>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</si>
  <si>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</si>
  <si>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</si>
  <si>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</si>
  <si>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</si>
  <si>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</si>
  <si>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</si>
  <si>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</si>
  <si>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</si>
  <si>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</si>
  <si>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</si>
  <si>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</si>
  <si>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</si>
  <si>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</si>
  <si>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</si>
  <si>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</si>
  <si>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</si>
  <si>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</si>
  <si>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</si>
  <si>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</si>
  <si>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</si>
  <si>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</si>
  <si>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</si>
  <si>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</si>
  <si>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</si>
  <si>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</si>
  <si>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</si>
  <si>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</si>
  <si>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</si>
  <si>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</si>
  <si>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</si>
  <si>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</si>
  <si>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</si>
  <si>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</si>
  <si>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</si>
  <si>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</si>
  <si>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</si>
  <si>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</si>
  <si>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</si>
  <si>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</si>
  <si>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</si>
  <si>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</si>
  <si>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</si>
  <si>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</si>
  <si>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</si>
  <si>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</si>
  <si>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</si>
  <si>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</si>
  <si>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</si>
  <si>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</si>
  <si>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</si>
  <si>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</si>
  <si>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</si>
  <si>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</si>
  <si>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</si>
  <si>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</si>
  <si>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</si>
  <si>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</si>
  <si>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</si>
  <si>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</si>
  <si>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</si>
  <si>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</si>
  <si>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</si>
  <si>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</si>
  <si>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</si>
  <si>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</si>
  <si>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</si>
  <si>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</si>
  <si>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</si>
  <si>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</si>
  <si>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</si>
  <si>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</si>
  <si>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</si>
  <si>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</si>
  <si>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</si>
  <si>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</si>
  <si>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</si>
  <si>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</si>
  <si>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</si>
  <si>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</si>
  <si>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</si>
  <si>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</si>
  <si>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</si>
  <si>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</si>
  <si>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</si>
  <si>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</si>
  <si>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</si>
  <si>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</si>
  <si>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</si>
  <si>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</si>
  <si>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</si>
  <si>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</si>
  <si>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</si>
  <si>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</si>
  <si>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</si>
  <si>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</si>
  <si>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</si>
  <si>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</si>
  <si>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</si>
  <si>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</si>
  <si>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</si>
  <si>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</si>
  <si>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</si>
  <si>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</si>
  <si>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</si>
  <si>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</si>
  <si>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</si>
  <si>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</si>
  <si>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</si>
  <si>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</si>
  <si>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</si>
  <si>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</si>
  <si>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</si>
  <si>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</si>
  <si>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</si>
  <si>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</si>
  <si>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</si>
  <si>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</si>
  <si>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</si>
  <si>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</si>
  <si>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</si>
  <si>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</si>
  <si>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</si>
  <si>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</si>
  <si>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</si>
  <si>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</si>
  <si>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</si>
  <si>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</si>
  <si>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</si>
  <si>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</si>
  <si>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</si>
  <si>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</si>
  <si>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</si>
  <si>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</si>
  <si>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</si>
  <si>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</si>
  <si>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</si>
  <si>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</si>
  <si>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</si>
  <si>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</si>
  <si>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</si>
  <si>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</si>
  <si>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</si>
  <si>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</si>
  <si>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</si>
  <si>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</si>
  <si>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</si>
  <si>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</si>
  <si>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</si>
  <si>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</si>
  <si>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</si>
  <si>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</si>
  <si>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</si>
  <si>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</si>
  <si>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</si>
  <si>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</si>
  <si>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</si>
  <si>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</si>
  <si>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</si>
  <si>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</si>
  <si>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</si>
  <si>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</si>
  <si>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</si>
  <si>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</si>
  <si>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</si>
  <si>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</si>
  <si>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</si>
  <si>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</si>
  <si>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</si>
  <si>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</si>
  <si>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</si>
  <si>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</si>
  <si>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</si>
  <si>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</si>
  <si>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</si>
  <si>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</si>
  <si>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</si>
  <si>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</si>
  <si>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</si>
  <si>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</si>
  <si>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</si>
  <si>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</si>
  <si>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</si>
  <si>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</si>
  <si>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</si>
  <si>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</si>
  <si>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</si>
  <si>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</si>
  <si>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</si>
  <si>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</si>
  <si>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</si>
  <si>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</si>
  <si>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</si>
  <si>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</si>
  <si>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</si>
  <si>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</si>
  <si>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</si>
  <si>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</si>
  <si>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</si>
  <si>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</si>
  <si>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</si>
  <si>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</si>
  <si>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</si>
  <si>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</si>
  <si>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</si>
  <si>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</si>
  <si>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</si>
  <si>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</si>
  <si>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</si>
  <si>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</si>
  <si>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</si>
  <si>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</si>
  <si>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</si>
  <si>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</si>
  <si>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</si>
  <si>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</si>
  <si>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</si>
  <si>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</si>
  <si>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</si>
  <si>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</si>
  <si>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</si>
  <si>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</si>
  <si>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</si>
  <si>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</si>
  <si>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</si>
  <si>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</si>
  <si>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</si>
  <si>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</si>
  <si>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</si>
  <si>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</si>
  <si>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</si>
  <si>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</si>
  <si>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</si>
  <si>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</si>
  <si>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</si>
  <si>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</si>
  <si>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</si>
  <si>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</si>
  <si>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</si>
  <si>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</si>
  <si>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</si>
  <si>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</si>
  <si>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</si>
  <si>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</si>
  <si>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</si>
  <si>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</si>
  <si>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</si>
  <si>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</si>
  <si>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</si>
  <si>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</si>
  <si>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</si>
  <si>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</si>
  <si>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</si>
  <si>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</si>
  <si>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</si>
  <si>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</si>
  <si>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</si>
  <si>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</si>
  <si>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</si>
  <si>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</si>
  <si>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</si>
  <si>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</si>
  <si>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</si>
  <si>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</si>
  <si>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</si>
  <si>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</si>
  <si>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</si>
  <si>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</si>
  <si>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</si>
  <si>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</si>
  <si>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</si>
  <si>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</si>
  <si>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</si>
  <si>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</si>
  <si>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</si>
  <si>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</si>
  <si>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</si>
  <si>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</si>
  <si>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</si>
  <si>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</si>
  <si>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</si>
  <si>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</si>
  <si>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</si>
  <si>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</si>
  <si>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</si>
  <si>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</si>
  <si>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</si>
  <si>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</si>
  <si>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</si>
  <si>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</si>
  <si>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</si>
  <si>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</si>
  <si>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</si>
  <si>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</si>
  <si>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</si>
  <si>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</si>
  <si>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</si>
  <si>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</si>
  <si>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</si>
  <si>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</si>
  <si>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</si>
  <si>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</si>
  <si>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</si>
  <si>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</si>
  <si>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</si>
  <si>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</si>
  <si>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</si>
  <si>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</si>
  <si>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</si>
  <si>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</si>
  <si>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</si>
  <si>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</si>
  <si>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</si>
  <si>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</si>
  <si>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</si>
  <si>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</si>
  <si>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</si>
  <si>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</si>
  <si>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</si>
  <si>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</si>
  <si>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</si>
  <si>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</si>
  <si>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</si>
  <si>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</si>
  <si>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</si>
  <si>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</si>
  <si>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</si>
  <si>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</si>
  <si>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</si>
  <si>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</si>
  <si>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</si>
  <si>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</si>
  <si>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</si>
  <si>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</si>
  <si>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</si>
  <si>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</si>
  <si>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</si>
  <si>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</si>
  <si>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</si>
  <si>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</si>
  <si>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</si>
  <si>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</si>
  <si>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</si>
  <si>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</si>
  <si>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</si>
  <si>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</si>
  <si>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</si>
  <si>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</si>
  <si>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</si>
  <si>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</si>
  <si>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</si>
  <si>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</si>
  <si>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</si>
  <si>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</si>
  <si>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</si>
  <si>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</si>
  <si>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</si>
  <si>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</si>
  <si>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</si>
  <si>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</si>
  <si>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</si>
  <si>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</si>
  <si>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</si>
  <si>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</si>
  <si>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</si>
  <si>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</si>
  <si>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</si>
  <si>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</si>
  <si>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</si>
  <si>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</si>
  <si>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</si>
  <si>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</si>
  <si>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</si>
  <si>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</si>
  <si>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</si>
  <si>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</si>
  <si>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</si>
  <si>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</si>
  <si>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</si>
  <si>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</si>
  <si>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</si>
  <si>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</si>
  <si>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</si>
  <si>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</si>
  <si>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</si>
  <si>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</si>
  <si>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</si>
  <si>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</si>
  <si>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</si>
  <si>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</si>
  <si>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</si>
  <si>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</si>
  <si>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</si>
  <si>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</si>
  <si>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</si>
  <si>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</si>
  <si>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</si>
  <si>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</si>
  <si>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</si>
  <si>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</si>
  <si>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</si>
  <si>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</si>
  <si>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</si>
  <si>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</si>
  <si>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</si>
  <si>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</si>
  <si>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</si>
  <si>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</si>
  <si>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</si>
  <si>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</si>
  <si>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</si>
  <si>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</si>
  <si>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</si>
  <si>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</si>
  <si>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</si>
  <si>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</si>
  <si>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</si>
  <si>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</si>
  <si>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</si>
  <si>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</si>
  <si>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</si>
  <si>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</si>
  <si>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</si>
  <si>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</si>
  <si>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</si>
  <si>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</si>
  <si>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</si>
  <si>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</si>
  <si>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</si>
  <si>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</si>
  <si>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</si>
  <si>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</si>
  <si>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</si>
  <si>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</si>
  <si>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</si>
  <si>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</si>
  <si>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</si>
  <si>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</si>
  <si>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</si>
  <si>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</si>
  <si>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</si>
  <si>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</si>
  <si>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</si>
  <si>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</si>
  <si>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</si>
  <si>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</si>
  <si>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</si>
  <si>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</si>
  <si>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</si>
  <si>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</si>
  <si>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</si>
  <si>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</si>
  <si>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</si>
  <si>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</si>
  <si>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</si>
  <si>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</si>
  <si>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</si>
  <si>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</si>
  <si>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</si>
  <si>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</si>
  <si>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</si>
  <si>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</si>
  <si>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</si>
  <si>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</si>
  <si>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</si>
  <si>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</si>
  <si>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</si>
  <si>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</si>
  <si>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</si>
  <si>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</si>
  <si>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</si>
  <si>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</si>
  <si>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</si>
  <si>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</si>
  <si>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</si>
  <si>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</si>
  <si>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</si>
  <si>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</si>
  <si>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</si>
  <si>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</si>
  <si>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</si>
  <si>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</si>
  <si>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</si>
  <si>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</si>
  <si>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</si>
  <si>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</si>
  <si>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</si>
  <si>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</si>
  <si>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</si>
  <si>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</si>
  <si>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</si>
  <si>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</si>
  <si>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</si>
  <si>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</si>
  <si>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</si>
  <si>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</si>
  <si>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</si>
  <si>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</si>
  <si>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</si>
  <si>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</si>
  <si>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</si>
  <si>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</si>
  <si>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</si>
  <si>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</si>
  <si>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</si>
  <si>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</si>
  <si>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</si>
  <si>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</si>
  <si>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</si>
  <si>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</si>
  <si>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</si>
  <si>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</si>
  <si>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</si>
  <si>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</si>
  <si>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</si>
  <si>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</si>
  <si>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</si>
  <si>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</si>
  <si>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</si>
  <si>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</si>
  <si>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</si>
  <si>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</si>
  <si>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</si>
  <si>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</si>
  <si>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</si>
  <si>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</si>
  <si>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</si>
  <si>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</si>
  <si>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</si>
  <si>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</si>
  <si>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</si>
  <si>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</si>
  <si>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</si>
  <si>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</si>
  <si>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</si>
  <si>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</si>
  <si>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</si>
  <si>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</si>
  <si>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</si>
  <si>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</si>
  <si>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</si>
  <si>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</si>
  <si>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</si>
  <si>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</si>
  <si>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</si>
  <si>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</si>
  <si>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</si>
  <si>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</si>
  <si>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</si>
  <si>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</si>
  <si>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</si>
  <si>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</si>
  <si>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</si>
  <si>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</si>
  <si>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</si>
  <si>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</si>
  <si>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</si>
  <si>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</si>
  <si>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</si>
  <si>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</si>
  <si>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</si>
  <si>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</si>
  <si>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</si>
  <si>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</si>
  <si>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</si>
  <si>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</si>
  <si>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</si>
  <si>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</si>
  <si>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</si>
  <si>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</si>
  <si>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</si>
  <si>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</si>
  <si>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</si>
  <si>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</si>
  <si>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</si>
  <si>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</si>
  <si>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</si>
  <si>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</si>
  <si>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</si>
  <si>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</si>
  <si>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</si>
  <si>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</si>
  <si>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</si>
  <si>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</si>
  <si>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</si>
  <si>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</si>
  <si>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</si>
  <si>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</si>
  <si>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</si>
  <si>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</si>
  <si>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</si>
  <si>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</si>
  <si>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</si>
  <si>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</si>
  <si>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</si>
  <si>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</si>
  <si>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</si>
  <si>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</si>
  <si>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</si>
  <si>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</si>
  <si>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</si>
  <si>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</si>
  <si>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</si>
  <si>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</si>
  <si>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</si>
  <si>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</si>
  <si>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</si>
  <si>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</si>
  <si>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</si>
  <si>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</si>
  <si>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</si>
  <si>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</si>
  <si>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</si>
  <si>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</si>
  <si>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</si>
  <si>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</si>
  <si>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</si>
  <si>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</si>
  <si>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</si>
  <si>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</si>
  <si>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</si>
  <si>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</si>
  <si>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</si>
  <si>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</si>
  <si>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</si>
  <si>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</si>
  <si>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</si>
  <si>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</si>
  <si>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</si>
  <si>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</si>
  <si>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</si>
  <si>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</si>
  <si>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</si>
  <si>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</si>
  <si>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</si>
  <si>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</si>
  <si>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</si>
  <si>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</si>
  <si>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</si>
  <si>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</si>
  <si>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</si>
  <si>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</si>
  <si>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</si>
  <si>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</si>
  <si>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</si>
  <si>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</si>
  <si>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</si>
  <si>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</si>
  <si>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</si>
  <si>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</si>
  <si>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</si>
  <si>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</si>
  <si>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</si>
  <si>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</si>
  <si>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</si>
  <si>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</si>
  <si>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</si>
  <si>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</si>
  <si>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</si>
  <si>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</si>
  <si>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</si>
  <si>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</si>
  <si>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</si>
  <si>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</si>
  <si>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</si>
  <si>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</si>
  <si>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</si>
  <si>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</si>
  <si>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</si>
  <si>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</si>
  <si>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</si>
  <si>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</si>
  <si>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</si>
  <si>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</si>
  <si>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</si>
  <si>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</si>
  <si>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</si>
  <si>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</si>
  <si>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</si>
  <si>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</si>
  <si>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</si>
  <si>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</si>
  <si>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</si>
  <si>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</si>
  <si>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</si>
  <si>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</si>
  <si>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</si>
  <si>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</si>
  <si>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</si>
  <si>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</si>
  <si>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</si>
  <si>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</si>
  <si>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</si>
  <si>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</si>
  <si>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</si>
  <si>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</si>
  <si>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</si>
  <si>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</si>
  <si>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</si>
  <si>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</si>
  <si>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</si>
  <si>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</si>
  <si>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</si>
  <si>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</si>
  <si>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</si>
  <si>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</si>
  <si>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</si>
  <si>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</si>
  <si>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</si>
  <si>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</si>
  <si>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</si>
  <si>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</si>
  <si>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</si>
  <si>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</si>
  <si>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</si>
  <si>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</si>
  <si>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</si>
  <si>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</si>
  <si>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</si>
  <si>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</si>
  <si>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</si>
  <si>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</si>
  <si>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</si>
  <si>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</si>
  <si>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</si>
  <si>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</si>
  <si>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</si>
  <si>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</si>
  <si>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</si>
  <si>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</si>
  <si>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</si>
  <si>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</si>
  <si>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</si>
  <si>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</si>
  <si>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</si>
  <si>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</si>
  <si>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</si>
  <si>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</si>
  <si>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</si>
  <si>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</si>
  <si>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</si>
  <si>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</si>
  <si>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</si>
  <si>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</si>
  <si>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</si>
  <si>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</si>
  <si>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</si>
  <si>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</si>
  <si>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</si>
  <si>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</si>
  <si>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</si>
  <si>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</si>
  <si>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</si>
  <si>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</si>
  <si>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</si>
  <si>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</si>
  <si>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</si>
  <si>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</si>
  <si>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</si>
  <si>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</si>
  <si>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</si>
  <si>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</si>
  <si>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</si>
  <si>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</si>
  <si>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</si>
  <si>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</si>
  <si>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</si>
  <si>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</si>
  <si>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</si>
  <si>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</si>
  <si>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</si>
  <si>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</si>
  <si>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</si>
  <si>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</si>
  <si>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</si>
  <si>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</si>
  <si>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</si>
  <si>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</si>
  <si>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</si>
  <si>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</si>
  <si>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</si>
  <si>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</si>
  <si>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</si>
  <si>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</si>
  <si>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</si>
  <si>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</si>
  <si>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</si>
  <si>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</si>
  <si>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</si>
  <si>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</si>
  <si>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</si>
  <si>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</si>
  <si>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</si>
  <si>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</si>
  <si>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</si>
  <si>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</si>
  <si>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</si>
  <si>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</si>
  <si>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</si>
  <si>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</si>
  <si>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</si>
  <si>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</si>
  <si>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</si>
  <si>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</si>
  <si>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</si>
  <si>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</si>
  <si>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</si>
  <si>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</si>
  <si>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</si>
  <si>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</si>
  <si>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</si>
  <si>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</si>
  <si>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</si>
  <si>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</si>
  <si>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</si>
  <si>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</si>
  <si>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</si>
  <si>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</si>
  <si>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</si>
  <si>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</si>
  <si>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</si>
  <si>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</si>
  <si>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</si>
  <si>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</si>
  <si>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</si>
  <si>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</si>
  <si>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</si>
  <si>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</si>
  <si>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</si>
  <si>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</si>
  <si>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</si>
  <si>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</si>
  <si>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</si>
  <si>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</si>
  <si>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</si>
  <si>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</si>
  <si>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</si>
  <si>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</si>
  <si>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</si>
  <si>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</si>
  <si>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</si>
  <si>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</si>
  <si>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</si>
  <si>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</si>
  <si>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</si>
  <si>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</si>
  <si>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</si>
  <si>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</si>
  <si>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</si>
  <si>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</si>
  <si>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</si>
  <si>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</si>
  <si>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</si>
  <si>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</si>
  <si>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</si>
  <si>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</si>
  <si>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</si>
  <si>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</si>
  <si>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</si>
  <si>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</si>
  <si>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</si>
  <si>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</si>
  <si>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</si>
  <si>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</si>
  <si>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</si>
  <si>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</si>
  <si>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</si>
  <si>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</si>
  <si>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</si>
  <si>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</si>
  <si>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</si>
  <si>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</si>
  <si>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</si>
  <si>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</si>
  <si>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</si>
  <si>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</si>
  <si>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</si>
  <si>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</si>
  <si>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</si>
  <si>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</si>
  <si>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</si>
  <si>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</si>
  <si>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</si>
  <si>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</si>
  <si>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</si>
  <si>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</si>
  <si>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</si>
  <si>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</si>
  <si>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</si>
  <si>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</si>
  <si>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</si>
  <si>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</si>
  <si>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</si>
  <si>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</si>
  <si>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</si>
  <si>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</si>
  <si>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</si>
  <si>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</si>
  <si>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</si>
  <si>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</si>
  <si>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</si>
  <si>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</si>
  <si>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</si>
  <si>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</si>
  <si>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</si>
  <si>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</si>
  <si>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</si>
  <si>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</si>
  <si>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</si>
  <si>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</si>
  <si>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</si>
  <si>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</si>
  <si>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</si>
  <si>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</si>
  <si>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</si>
  <si>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</si>
  <si>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</si>
  <si>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</si>
  <si>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</si>
  <si>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</si>
  <si>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</si>
  <si>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</si>
  <si>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</si>
  <si>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</si>
  <si>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</si>
  <si>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</si>
  <si>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</si>
  <si>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</si>
  <si>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</si>
  <si>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</si>
  <si>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</si>
  <si>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</si>
  <si>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</si>
  <si>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</si>
  <si>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</si>
  <si>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</si>
  <si>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</si>
  <si>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</si>
  <si>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</si>
  <si>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</si>
  <si>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</si>
  <si>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</si>
  <si>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</si>
  <si>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</si>
  <si>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</si>
  <si>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</si>
  <si>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</si>
  <si>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</si>
  <si>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</si>
  <si>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</si>
  <si>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</si>
  <si>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</si>
  <si>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</si>
  <si>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</si>
  <si>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</si>
  <si>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</si>
  <si>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</si>
  <si>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</si>
  <si>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</si>
  <si>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</si>
  <si>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</si>
  <si>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</si>
  <si>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</si>
  <si>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</si>
  <si>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</si>
  <si>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</si>
  <si>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</si>
  <si>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</si>
  <si>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</si>
  <si>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</si>
  <si>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</si>
  <si>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</si>
  <si>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</si>
  <si>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</si>
  <si>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</si>
  <si>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</si>
  <si>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</si>
  <si>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</si>
  <si>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</si>
  <si>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</si>
  <si>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</si>
  <si>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</si>
  <si>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</si>
  <si>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</si>
  <si>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</si>
  <si>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</si>
  <si>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</si>
  <si>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</si>
  <si>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</si>
  <si>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</si>
  <si>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</si>
  <si>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</si>
  <si>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</si>
  <si>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</si>
  <si>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</si>
  <si>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</si>
  <si>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</si>
  <si>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</si>
  <si>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</si>
  <si>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</si>
  <si>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</si>
  <si>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</si>
  <si>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</si>
  <si>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</si>
  <si>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</si>
  <si>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</si>
  <si>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</si>
  <si>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</si>
  <si>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</si>
  <si>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</si>
  <si>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</si>
  <si>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</si>
  <si>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</si>
  <si>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</si>
  <si>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</si>
  <si>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</si>
  <si>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</si>
  <si>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</si>
  <si>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</si>
  <si>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</si>
  <si>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</si>
  <si>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</si>
  <si>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</si>
  <si>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</si>
  <si>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</si>
  <si>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</si>
  <si>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</si>
  <si>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</si>
  <si>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</si>
  <si>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</si>
  <si>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</si>
  <si>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</si>
  <si>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</si>
  <si>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</si>
  <si>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</si>
  <si>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</si>
  <si>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</si>
  <si>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</si>
  <si>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</si>
  <si>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</si>
  <si>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</si>
  <si>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</si>
  <si>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</si>
  <si>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</si>
  <si>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</si>
  <si>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</si>
  <si>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</si>
  <si>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</si>
  <si>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</si>
  <si>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</si>
  <si>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</si>
  <si>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</si>
  <si>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</si>
  <si>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</si>
  <si>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</si>
  <si>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</si>
  <si>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</si>
  <si>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</si>
  <si>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</si>
  <si>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</si>
  <si>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</si>
  <si>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</si>
  <si>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</si>
  <si>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</si>
  <si>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</si>
  <si>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</si>
  <si>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</si>
  <si>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</si>
  <si>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</si>
  <si>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</si>
  <si>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</si>
  <si>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</si>
  <si>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</si>
  <si>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</si>
  <si>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</si>
  <si>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</si>
  <si>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</si>
  <si>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</si>
  <si>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</si>
  <si>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</si>
  <si>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</si>
  <si>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</si>
  <si>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</si>
  <si>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</si>
  <si>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</si>
  <si>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</si>
  <si>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</si>
  <si>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</si>
  <si>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</si>
  <si>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</si>
  <si>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</si>
  <si>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</si>
  <si>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</si>
  <si>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</si>
  <si>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</si>
  <si>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</si>
  <si>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</si>
  <si>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</si>
  <si>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</si>
  <si>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</si>
  <si>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</si>
  <si>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</si>
  <si>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</si>
  <si>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</si>
  <si>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</si>
  <si>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</si>
  <si>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</si>
  <si>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</si>
  <si>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</si>
  <si>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</si>
  <si>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</si>
  <si>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</si>
  <si>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</si>
  <si>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</si>
  <si>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</si>
  <si>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</si>
  <si>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</si>
  <si>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</si>
  <si>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</si>
  <si>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</si>
  <si>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</si>
  <si>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</si>
  <si>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</si>
  <si>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</si>
  <si>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</si>
  <si>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</si>
  <si>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</si>
  <si>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</si>
  <si>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</si>
  <si>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</si>
  <si>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</si>
  <si>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</si>
  <si>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</si>
  <si>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</si>
  <si>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</si>
  <si>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</si>
  <si>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</si>
  <si>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</si>
  <si>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</si>
  <si>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</si>
  <si>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</si>
  <si>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</si>
  <si>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</si>
  <si>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</si>
  <si>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</si>
  <si>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</si>
  <si>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</si>
  <si>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</si>
  <si>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</si>
  <si>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</si>
  <si>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</si>
  <si>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</si>
  <si>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</si>
  <si>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</si>
  <si>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</si>
  <si>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</si>
  <si>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</si>
  <si>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</si>
  <si>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</si>
  <si>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</si>
  <si>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</si>
  <si>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</si>
  <si>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</si>
  <si>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</si>
  <si>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</si>
  <si>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</si>
  <si>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</si>
  <si>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</si>
  <si>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</si>
  <si>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</si>
  <si>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</si>
  <si>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</si>
  <si>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</si>
  <si>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</si>
  <si>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</si>
  <si>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</si>
  <si>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</si>
  <si>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</si>
  <si>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</si>
  <si>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</si>
  <si>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</si>
  <si>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</si>
  <si>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</si>
  <si>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</si>
  <si>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</si>
  <si>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</si>
  <si>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</si>
  <si>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</si>
  <si>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</si>
  <si>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</si>
  <si>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</si>
  <si>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</si>
  <si>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</si>
  <si>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</si>
  <si>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</si>
  <si>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</si>
  <si>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</si>
  <si>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</si>
  <si>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</si>
  <si>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</si>
  <si>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</si>
  <si>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</si>
  <si>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</si>
  <si>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</si>
  <si>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</si>
  <si>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</si>
  <si>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</si>
  <si>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</si>
  <si>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</si>
  <si>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</si>
  <si>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</si>
  <si>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</si>
  <si>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</si>
  <si>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</si>
  <si>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</si>
  <si>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</si>
  <si>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</si>
  <si>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</si>
  <si>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</si>
  <si>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</si>
  <si>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</si>
  <si>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</si>
  <si>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</si>
  <si>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</si>
  <si>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</si>
  <si>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</si>
  <si>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</si>
  <si>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</si>
  <si>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</si>
  <si>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</si>
  <si>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</si>
  <si>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</si>
  <si>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</si>
  <si>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</si>
  <si>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</si>
  <si>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</si>
  <si>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</si>
  <si>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</si>
  <si>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</si>
  <si>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</si>
  <si>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</si>
  <si>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</si>
  <si>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</si>
  <si>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</si>
  <si>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</si>
  <si>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</si>
  <si>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</si>
  <si>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</si>
  <si>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</si>
  <si>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</si>
  <si>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</si>
  <si>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</si>
  <si>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</si>
  <si>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</si>
  <si>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</si>
  <si>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</si>
  <si>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</si>
  <si>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</si>
  <si>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</si>
  <si>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</si>
  <si>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</si>
  <si>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</si>
  <si>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</si>
  <si>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</si>
  <si>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</si>
  <si>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</si>
  <si>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</si>
  <si>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</si>
  <si>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</si>
  <si>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</si>
  <si>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</si>
  <si>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</si>
  <si>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</si>
  <si>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</si>
  <si>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</si>
  <si>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</si>
  <si>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</si>
  <si>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</si>
  <si>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</si>
  <si>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</si>
  <si>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</si>
  <si>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</si>
  <si>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</si>
  <si>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</si>
  <si>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</si>
  <si>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</si>
  <si>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</si>
  <si>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</si>
  <si>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</si>
  <si>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</si>
  <si>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</si>
  <si>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</si>
  <si>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</si>
  <si>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</si>
  <si>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</si>
  <si>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</si>
  <si>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</si>
  <si>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</si>
  <si>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</si>
  <si>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</si>
  <si>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</si>
  <si>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</si>
  <si>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</si>
  <si>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</si>
  <si>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</si>
  <si>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</si>
  <si>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</si>
  <si>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</si>
  <si>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</si>
  <si>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</si>
  <si>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</si>
  <si>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</si>
  <si>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</si>
  <si>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</si>
  <si>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</si>
  <si>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</si>
  <si>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</si>
  <si>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</si>
  <si>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</si>
  <si>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</si>
  <si>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</si>
  <si>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</si>
  <si>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</si>
  <si>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</si>
  <si>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</si>
  <si>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</si>
  <si>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</si>
  <si>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</si>
  <si>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</si>
  <si>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</si>
  <si>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</si>
  <si>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</si>
  <si>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</si>
  <si>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</si>
  <si>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</si>
  <si>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</si>
  <si>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</si>
  <si>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</si>
  <si>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</si>
  <si>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</si>
  <si>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</si>
  <si>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</si>
  <si>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</si>
  <si>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</si>
  <si>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</si>
  <si>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</si>
  <si>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</si>
  <si>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</si>
  <si>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</si>
  <si>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</si>
  <si>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</si>
  <si>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</si>
  <si>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</si>
  <si>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</si>
  <si>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</si>
  <si>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</si>
  <si>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</si>
  <si>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</si>
  <si>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</si>
  <si>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</si>
  <si>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</si>
  <si>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</si>
  <si>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</si>
  <si>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</si>
  <si>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</si>
  <si>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</si>
  <si>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</si>
  <si>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</si>
  <si>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</si>
  <si>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</si>
  <si>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</si>
  <si>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</si>
  <si>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</si>
  <si>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</si>
  <si>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</si>
  <si>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</si>
  <si>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</si>
  <si>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</si>
  <si>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</si>
  <si>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</si>
  <si>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</si>
  <si>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</si>
  <si>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</si>
  <si>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</si>
  <si>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</si>
  <si>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</si>
  <si>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</si>
  <si>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</si>
  <si>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</si>
  <si>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</si>
  <si>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</si>
  <si>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</si>
  <si>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</si>
  <si>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</si>
  <si>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</si>
  <si>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</si>
  <si>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</si>
  <si>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</si>
  <si>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</si>
  <si>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</si>
  <si>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</si>
  <si>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</si>
  <si>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</si>
  <si>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</si>
  <si>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</si>
  <si>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</si>
  <si>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</si>
  <si>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</si>
  <si>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</si>
  <si>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</si>
  <si>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</si>
  <si>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</si>
  <si>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</si>
  <si>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</si>
  <si>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</si>
  <si>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</si>
  <si>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</si>
  <si>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</si>
  <si>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</si>
  <si>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</si>
  <si>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</si>
  <si>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</si>
  <si>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</si>
  <si>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</si>
  <si>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</si>
  <si>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</si>
  <si>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</si>
  <si>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</si>
  <si>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</si>
  <si>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</si>
  <si>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</si>
  <si>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</si>
  <si>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</si>
  <si>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</si>
  <si>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</si>
  <si>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</si>
  <si>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</si>
  <si>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</si>
  <si>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</si>
  <si>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</si>
  <si>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</si>
  <si>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</si>
  <si>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</si>
  <si>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</si>
  <si>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</si>
  <si>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</si>
  <si>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</si>
  <si>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</si>
  <si>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</si>
  <si>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</si>
  <si>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</si>
  <si>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</si>
  <si>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</si>
  <si>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</si>
  <si>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</si>
  <si>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</si>
  <si>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</si>
  <si>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</si>
  <si>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</si>
  <si>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</si>
  <si>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</si>
  <si>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</si>
  <si>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</si>
  <si>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</si>
  <si>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</si>
  <si>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</si>
  <si>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</si>
  <si>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</si>
  <si>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</si>
  <si>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</si>
  <si>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</si>
  <si>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</si>
  <si>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</si>
  <si>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</si>
  <si>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</si>
  <si>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</si>
  <si>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</si>
  <si>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</si>
  <si>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</si>
  <si>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</si>
  <si>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</si>
  <si>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</si>
  <si>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</si>
  <si>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</si>
  <si>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</si>
  <si>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</si>
  <si>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</si>
  <si>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</si>
  <si>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</si>
  <si>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</si>
  <si>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</si>
  <si>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</si>
  <si>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</si>
  <si>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</si>
  <si>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</si>
  <si>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</si>
  <si>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</si>
  <si>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</si>
  <si>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</si>
  <si>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</si>
  <si>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</si>
  <si>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</si>
  <si>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</si>
  <si>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</si>
  <si>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</si>
  <si>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</si>
  <si>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</si>
  <si>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</si>
  <si>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</si>
  <si>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</si>
  <si>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</si>
  <si>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</si>
  <si>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</si>
  <si>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</si>
  <si>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</si>
  <si>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</si>
  <si>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</si>
  <si>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</si>
  <si>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</si>
  <si>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</si>
  <si>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</si>
  <si>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</si>
  <si>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</si>
  <si>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</si>
  <si>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</si>
  <si>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</si>
  <si>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</si>
  <si>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</si>
  <si>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</si>
  <si>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</si>
  <si>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</si>
  <si>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</si>
  <si>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</si>
  <si>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</si>
  <si>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</si>
  <si>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</si>
  <si>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</si>
  <si>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</si>
  <si>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</si>
  <si>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</si>
  <si>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</si>
  <si>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</si>
  <si>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</si>
  <si>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</si>
  <si>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</si>
  <si>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</si>
  <si>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</si>
  <si>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</si>
  <si>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</si>
  <si>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</si>
  <si>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</si>
  <si>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</si>
  <si>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</si>
  <si>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</si>
  <si>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</si>
  <si>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</si>
  <si>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</si>
  <si>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</si>
  <si>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</si>
  <si>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</si>
  <si>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</si>
  <si>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</si>
  <si>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</si>
  <si>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</si>
  <si>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</si>
  <si>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</si>
  <si>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</si>
  <si>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</si>
  <si>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</si>
  <si>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</si>
  <si>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</si>
  <si>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</si>
  <si>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</si>
  <si>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</si>
  <si>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</si>
  <si>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</si>
  <si>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</si>
  <si>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</si>
  <si>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</si>
  <si>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</si>
  <si>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</si>
  <si>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</si>
  <si>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</si>
  <si>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</si>
  <si>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</si>
  <si>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</si>
  <si>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</si>
  <si>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</si>
  <si>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</si>
  <si>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</si>
  <si>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</si>
  <si>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</si>
  <si>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</si>
  <si>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</si>
  <si>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</si>
  <si>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</si>
  <si>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</si>
  <si>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</si>
  <si>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</si>
  <si>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</si>
  <si>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</si>
  <si>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</si>
  <si>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</si>
  <si>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</si>
  <si>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</si>
  <si>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</si>
  <si>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</si>
  <si>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</si>
  <si>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</si>
  <si>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</si>
  <si>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</si>
  <si>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</si>
  <si>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</si>
  <si>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</si>
  <si>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</si>
  <si>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</si>
  <si>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</si>
  <si>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</si>
  <si>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</si>
  <si>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</si>
  <si>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</si>
  <si>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</si>
  <si>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</si>
  <si>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</si>
  <si>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</si>
  <si>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</si>
  <si>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</si>
  <si>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</si>
  <si>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</si>
  <si>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</si>
  <si>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</si>
  <si>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</si>
  <si>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</si>
  <si>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</si>
  <si>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</si>
  <si>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</si>
  <si>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</si>
  <si>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</si>
  <si>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</si>
  <si>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</si>
  <si>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</si>
  <si>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</si>
  <si>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</si>
  <si>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</si>
  <si>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</si>
  <si>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</si>
  <si>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</si>
  <si>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</si>
  <si>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</si>
  <si>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</si>
  <si>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</si>
  <si>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</si>
  <si>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</si>
  <si>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</si>
  <si>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</si>
  <si>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</si>
  <si>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</si>
  <si>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</si>
  <si>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</si>
  <si>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</si>
  <si>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</si>
  <si>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</si>
  <si>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</si>
  <si>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</si>
  <si>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</si>
  <si>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</si>
  <si>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</si>
  <si>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</si>
  <si>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</si>
  <si>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</si>
  <si>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</si>
  <si>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</si>
  <si>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</si>
  <si>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</si>
  <si>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</si>
  <si>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</si>
  <si>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</si>
  <si>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</si>
  <si>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</si>
  <si>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</si>
  <si>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</si>
  <si>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</si>
  <si>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</si>
  <si>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</si>
  <si>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</si>
  <si>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</si>
  <si>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</si>
  <si>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</si>
  <si>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</si>
  <si>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</si>
  <si>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</si>
  <si>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</si>
  <si>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</si>
  <si>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</si>
  <si>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</si>
  <si>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</si>
  <si>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</si>
  <si>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</si>
  <si>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</si>
  <si>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</si>
  <si>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</si>
  <si>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</si>
  <si>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</si>
  <si>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</si>
  <si>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</si>
  <si>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</si>
  <si>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</si>
  <si>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</si>
  <si>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</si>
  <si>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</si>
  <si>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</si>
  <si>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</si>
  <si>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</si>
  <si>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</si>
  <si>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</si>
  <si>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</si>
  <si>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</si>
  <si>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</si>
  <si>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</si>
  <si>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</si>
  <si>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</si>
  <si>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</si>
  <si>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</si>
  <si>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</si>
  <si>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</si>
  <si>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</si>
  <si>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</si>
  <si>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</si>
  <si>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</si>
  <si>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</si>
  <si>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</si>
  <si>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</si>
  <si>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</si>
  <si>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</si>
  <si>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</si>
  <si>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</si>
  <si>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</si>
  <si>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</si>
  <si>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</si>
  <si>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</si>
  <si>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</si>
  <si>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</si>
  <si>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</si>
  <si>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</si>
  <si>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</si>
  <si>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</si>
  <si>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</si>
  <si>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</si>
  <si>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</si>
  <si>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</si>
  <si>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</si>
  <si>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</si>
  <si>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</si>
  <si>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</si>
  <si>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</si>
  <si>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</si>
  <si>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</si>
  <si>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</si>
  <si>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</si>
  <si>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</si>
  <si>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</si>
  <si>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</si>
  <si>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</si>
  <si>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</si>
  <si>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</si>
  <si>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</si>
  <si>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</si>
  <si>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</si>
  <si>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</si>
  <si>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</si>
  <si>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</si>
  <si>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</si>
  <si>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</si>
  <si>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</si>
  <si>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</si>
  <si>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</si>
  <si>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</si>
  <si>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</si>
  <si>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</si>
  <si>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</si>
  <si>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</si>
  <si>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</si>
  <si>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</si>
  <si>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</si>
  <si>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</si>
  <si>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</si>
  <si>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</si>
  <si>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</si>
  <si>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</si>
  <si>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</si>
  <si>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</si>
  <si>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</si>
  <si>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</si>
  <si>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</si>
  <si>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</si>
  <si>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</si>
  <si>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</si>
  <si>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</si>
  <si>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</si>
  <si>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</si>
  <si>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</si>
  <si>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</si>
  <si>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</si>
  <si>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</si>
  <si>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</si>
  <si>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</si>
  <si>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</si>
  <si>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</si>
  <si>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</si>
  <si>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</si>
  <si>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</si>
  <si>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</si>
  <si>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</si>
  <si>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</si>
  <si>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</si>
  <si>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</si>
  <si>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</si>
  <si>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</si>
  <si>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</si>
  <si>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</si>
  <si>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</si>
  <si>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</si>
  <si>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</si>
  <si>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</si>
  <si>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</si>
  <si>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</si>
  <si>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</si>
  <si>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</si>
  <si>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</si>
  <si>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</si>
  <si>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</si>
  <si>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</si>
  <si>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</si>
  <si>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</si>
  <si>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</si>
  <si>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</si>
  <si>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</si>
  <si>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</si>
  <si>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</si>
  <si>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</si>
  <si>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</si>
  <si>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</si>
  <si>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</si>
  <si>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</si>
  <si>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</si>
  <si>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</si>
  <si>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</si>
  <si>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</si>
  <si>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</si>
  <si>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</si>
  <si>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</si>
  <si>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</si>
  <si>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</si>
  <si>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</si>
  <si>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</si>
  <si>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</si>
  <si>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</si>
  <si>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</si>
  <si>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</si>
  <si>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</si>
  <si>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</si>
  <si>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</si>
  <si>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</si>
  <si>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</si>
  <si>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</si>
  <si>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</si>
  <si>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</si>
  <si>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</si>
  <si>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</si>
  <si>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</si>
  <si>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</si>
  <si>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</si>
  <si>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</si>
  <si>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</si>
  <si>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</si>
  <si>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</si>
  <si>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</si>
  <si>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</si>
  <si>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</si>
  <si>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</si>
  <si>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</si>
  <si>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</si>
  <si>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</si>
  <si>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</si>
  <si>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</si>
  <si>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</si>
  <si>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</si>
  <si>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</si>
  <si>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</si>
  <si>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</si>
  <si>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</si>
  <si>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</si>
  <si>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</si>
  <si>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</si>
  <si>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</si>
  <si>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</si>
  <si>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</si>
  <si>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</si>
  <si>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</si>
  <si>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</si>
  <si>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</si>
  <si>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</si>
  <si>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</si>
  <si>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</si>
  <si>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</si>
  <si>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</si>
  <si>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</si>
  <si>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</si>
  <si>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</si>
  <si>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</si>
  <si>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</si>
  <si>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</si>
  <si>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</si>
  <si>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</si>
  <si>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</si>
  <si>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</si>
  <si>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</si>
  <si>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</si>
  <si>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</si>
  <si>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</si>
  <si>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</si>
  <si>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</si>
  <si>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</si>
  <si>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</si>
  <si>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</si>
  <si>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</si>
  <si>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</si>
  <si>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</si>
  <si>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</si>
  <si>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</si>
  <si>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</si>
  <si>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</si>
  <si>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</si>
  <si>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</si>
  <si>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</si>
  <si>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</si>
  <si>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</si>
  <si>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</si>
  <si>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</si>
  <si>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</si>
  <si>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</si>
  <si>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</si>
  <si>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</si>
  <si>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</si>
  <si>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</si>
  <si>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</si>
  <si>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</si>
  <si>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</si>
  <si>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</si>
  <si>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</si>
  <si>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</si>
  <si>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</si>
  <si>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</si>
  <si>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</si>
  <si>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</si>
  <si>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</si>
  <si>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</si>
  <si>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</si>
  <si>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</si>
  <si>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</si>
  <si>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</si>
  <si>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</si>
  <si>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</si>
  <si>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</si>
  <si>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</si>
  <si>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</si>
  <si>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</si>
  <si>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</si>
  <si>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</si>
  <si>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</si>
  <si>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</si>
  <si>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</si>
  <si>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</si>
  <si>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</si>
  <si>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</si>
  <si>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</si>
  <si>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</si>
  <si>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</si>
  <si>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</si>
  <si>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</si>
  <si>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</si>
  <si>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</si>
  <si>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</si>
  <si>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</si>
  <si>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</si>
  <si>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</si>
  <si>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</si>
  <si>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</si>
  <si>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</si>
  <si>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</si>
  <si>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</si>
  <si>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</si>
  <si>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</si>
  <si>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</si>
  <si>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</si>
  <si>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</si>
  <si>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</si>
  <si>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</si>
  <si>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</si>
  <si>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</si>
  <si>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</si>
  <si>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</si>
  <si>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</si>
  <si>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</si>
  <si>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</si>
  <si>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</si>
  <si>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</si>
  <si>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</si>
  <si>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</si>
  <si>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</si>
  <si>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</si>
  <si>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</si>
  <si>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</si>
  <si>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</si>
  <si>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</si>
  <si>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</si>
  <si>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</si>
  <si>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</si>
  <si>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</si>
  <si>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</si>
  <si>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</si>
  <si>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</si>
  <si>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</si>
  <si>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</si>
  <si>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</si>
  <si>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</si>
  <si>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</si>
  <si>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</si>
  <si>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</si>
  <si>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</si>
  <si>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</si>
  <si>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</si>
  <si>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</si>
  <si>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</si>
  <si>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</si>
  <si>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</si>
  <si>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</si>
  <si>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</si>
  <si>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</si>
  <si>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</si>
  <si>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</si>
  <si>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</si>
  <si>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</si>
  <si>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</si>
  <si>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</si>
  <si>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</si>
  <si>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</si>
  <si>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</si>
  <si>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</si>
  <si>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</si>
  <si>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</si>
  <si>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</si>
  <si>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</si>
  <si>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</si>
  <si>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</si>
  <si>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</si>
  <si>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</si>
  <si>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</si>
  <si>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</si>
  <si>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</si>
  <si>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</si>
  <si>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</si>
  <si>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</si>
  <si>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</si>
  <si>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</si>
  <si>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</si>
  <si>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</si>
  <si>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</si>
  <si>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</si>
  <si>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</si>
  <si>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</si>
  <si>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</si>
  <si>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</si>
  <si>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</si>
  <si>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</si>
  <si>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</si>
  <si>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</si>
  <si>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</si>
  <si>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</si>
  <si>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</si>
  <si>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</si>
  <si>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</si>
  <si>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</si>
  <si>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</si>
  <si>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</si>
  <si>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</si>
  <si>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</si>
  <si>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</si>
  <si>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</si>
  <si>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</si>
  <si>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</si>
  <si>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</si>
  <si>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</si>
  <si>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</si>
  <si>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</si>
  <si>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</si>
  <si>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</si>
  <si>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</si>
  <si>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</si>
  <si>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</si>
  <si>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</si>
  <si>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</si>
  <si>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</si>
  <si>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</si>
  <si>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</si>
  <si>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</si>
  <si>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</si>
  <si>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</si>
  <si>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</si>
  <si>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</si>
  <si>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</si>
  <si>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</si>
  <si>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</si>
  <si>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</si>
  <si>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</si>
  <si>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</si>
  <si>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</si>
  <si>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</si>
  <si>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</si>
  <si>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</si>
  <si>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</si>
  <si>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</si>
  <si>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</si>
  <si>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</si>
  <si>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</si>
  <si>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</si>
  <si>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</si>
  <si>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</si>
  <si>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</si>
  <si>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</si>
  <si>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</si>
  <si>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</si>
  <si>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</si>
  <si>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</si>
  <si>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</si>
  <si>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</si>
  <si>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</si>
  <si>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</si>
  <si>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</si>
  <si>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</si>
  <si>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</si>
  <si>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</si>
  <si>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</si>
  <si>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</si>
  <si>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</si>
  <si>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</si>
  <si>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</si>
  <si>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</si>
  <si>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</si>
  <si>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</si>
  <si>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</si>
  <si>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</si>
  <si>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</si>
  <si>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</si>
  <si>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</si>
  <si>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</si>
  <si>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</si>
  <si>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</si>
  <si>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</si>
  <si>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</si>
  <si>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</si>
  <si>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</si>
  <si>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</si>
  <si>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</si>
  <si>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</si>
  <si>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</si>
  <si>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</si>
  <si>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</si>
  <si>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</si>
  <si>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</si>
  <si>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</si>
  <si>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</si>
  <si>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</si>
  <si>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</si>
  <si>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</si>
  <si>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</si>
  <si>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</si>
  <si>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</si>
  <si>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</si>
  <si>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</si>
  <si>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</si>
  <si>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</si>
  <si>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</si>
  <si>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</si>
  <si>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</si>
  <si>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</si>
  <si>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</si>
  <si>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</si>
  <si>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</si>
  <si>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</si>
  <si>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</si>
  <si>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</si>
  <si>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</si>
  <si>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</si>
  <si>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</si>
  <si>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</si>
  <si>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</si>
  <si>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</si>
  <si>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</si>
  <si>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</si>
  <si>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</si>
  <si>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</si>
  <si>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</si>
  <si>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</si>
  <si>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</si>
  <si>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</si>
  <si>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</si>
  <si>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</si>
  <si>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</si>
  <si>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</si>
  <si>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</si>
  <si>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</si>
  <si>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</si>
  <si>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</si>
  <si>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</si>
  <si>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</si>
  <si>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</si>
  <si>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</si>
  <si>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</si>
  <si>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</si>
  <si>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</si>
  <si>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</si>
  <si>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</si>
  <si>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</si>
  <si>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</si>
  <si>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</si>
  <si>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</si>
  <si>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</si>
  <si>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</si>
  <si>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</si>
  <si>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</si>
  <si>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</si>
  <si>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</si>
  <si>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</si>
  <si>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</si>
  <si>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</si>
  <si>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</si>
  <si>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</si>
  <si>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</si>
  <si>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</si>
  <si>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</si>
  <si>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</si>
  <si>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</si>
  <si>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</si>
  <si>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</si>
  <si>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</si>
  <si>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</si>
  <si>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</si>
  <si>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</si>
  <si>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</si>
  <si>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</si>
  <si>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</si>
  <si>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</si>
  <si>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</si>
  <si>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</si>
  <si>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</si>
  <si>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</si>
  <si>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</si>
  <si>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</si>
  <si>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</si>
  <si>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</si>
  <si>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</si>
  <si>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</si>
  <si>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</si>
  <si>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</si>
  <si>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</si>
  <si>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</si>
  <si>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</si>
  <si>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</si>
  <si>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</si>
  <si>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</si>
  <si>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</si>
  <si>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</si>
  <si>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</si>
  <si>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</si>
  <si>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</si>
  <si>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</si>
  <si>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</si>
  <si>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</si>
  <si>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</si>
  <si>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</si>
  <si>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</si>
  <si>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</si>
  <si>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</si>
  <si>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</si>
  <si>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</si>
  <si>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</si>
  <si>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</si>
  <si>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</si>
  <si>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</si>
  <si>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</si>
  <si>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</si>
  <si>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</si>
  <si>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</si>
  <si>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</si>
  <si>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</si>
  <si>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</si>
  <si>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</si>
  <si>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</si>
  <si>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</si>
  <si>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</si>
  <si>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</si>
  <si>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</si>
  <si>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</si>
  <si>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</si>
  <si>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</si>
  <si>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</si>
  <si>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</si>
  <si>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</si>
  <si>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</si>
  <si>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</si>
  <si>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</si>
  <si>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</si>
  <si>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</si>
  <si>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</si>
  <si>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</si>
  <si>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</si>
  <si>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</si>
  <si>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</si>
  <si>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</si>
  <si>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</si>
  <si>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</si>
  <si>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</si>
  <si>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</si>
  <si>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</si>
  <si>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</si>
  <si>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</si>
  <si>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</si>
  <si>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</si>
  <si>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</si>
  <si>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</si>
  <si>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</si>
  <si>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</si>
  <si>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</si>
  <si>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</si>
  <si>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</si>
  <si>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</si>
  <si>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</si>
  <si>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</si>
  <si>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</si>
  <si>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</si>
  <si>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</si>
  <si>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</si>
  <si>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</si>
  <si>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</si>
  <si>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</si>
  <si>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</si>
  <si>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</si>
  <si>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</si>
  <si>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</si>
  <si>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</si>
  <si>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</si>
  <si>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</si>
  <si>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</si>
  <si>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</si>
  <si>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</si>
  <si>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</si>
  <si>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</si>
  <si>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</si>
  <si>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</si>
  <si>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</si>
  <si>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</si>
  <si>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</si>
  <si>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</si>
  <si>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</si>
  <si>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</si>
  <si>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</si>
  <si>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</si>
  <si>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</si>
  <si>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</si>
  <si>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</si>
  <si>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</si>
  <si>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</si>
  <si>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</si>
  <si>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</si>
  <si>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</si>
  <si>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</si>
  <si>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</si>
  <si>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</si>
  <si>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</si>
  <si>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</si>
  <si>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</si>
  <si>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</si>
  <si>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</si>
  <si>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</si>
  <si>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</si>
  <si>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</si>
  <si>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</si>
  <si>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</si>
  <si>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</si>
  <si>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</si>
  <si>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</si>
  <si>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</si>
  <si>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</si>
  <si>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</si>
  <si>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</si>
  <si>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</si>
  <si>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</si>
  <si>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</si>
  <si>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</si>
  <si>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</si>
  <si>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</si>
  <si>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</si>
  <si>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</si>
  <si>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</si>
  <si>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</si>
  <si>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</si>
  <si>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</si>
  <si>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</si>
  <si>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</si>
  <si>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</si>
  <si>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</si>
  <si>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</si>
  <si>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</si>
  <si>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</si>
  <si>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</si>
  <si>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</si>
  <si>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</si>
  <si>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</si>
  <si>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</si>
  <si>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</si>
  <si>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</si>
  <si>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</si>
  <si>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</si>
  <si>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</si>
  <si>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</si>
  <si>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</si>
  <si>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</si>
  <si>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</si>
  <si>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</si>
  <si>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</si>
  <si>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</si>
  <si>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</si>
  <si>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</si>
  <si>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</si>
  <si>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</si>
  <si>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</si>
  <si>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</si>
  <si>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</si>
  <si>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</si>
  <si>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</si>
  <si>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</si>
  <si>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</si>
  <si>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</si>
  <si>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</si>
  <si>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</si>
  <si>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</si>
  <si>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</si>
  <si>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</si>
  <si>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</si>
  <si>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</si>
  <si>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</si>
  <si>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</si>
  <si>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</si>
  <si>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</si>
  <si>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</si>
  <si>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</si>
  <si>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</si>
  <si>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</si>
  <si>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</si>
  <si>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</si>
  <si>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</si>
  <si>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</si>
  <si>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</si>
  <si>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</si>
  <si>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</si>
  <si>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</si>
  <si>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</si>
  <si>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</si>
  <si>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</si>
  <si>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</si>
  <si>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</si>
  <si>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</si>
  <si>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</si>
  <si>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</si>
  <si>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</si>
  <si>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</si>
  <si>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</si>
  <si>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</si>
  <si>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</si>
  <si>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</si>
  <si>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</si>
  <si>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</si>
  <si>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</si>
  <si>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</si>
  <si>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</si>
  <si>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</si>
  <si>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</si>
  <si>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</si>
  <si>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</si>
  <si>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</si>
  <si>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</si>
  <si>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</si>
  <si>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</si>
  <si>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</si>
  <si>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</si>
  <si>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</si>
  <si>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</si>
  <si>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</si>
  <si>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</si>
  <si>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</si>
  <si>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</si>
  <si>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</si>
  <si>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</si>
  <si>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</si>
  <si>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</si>
  <si>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</si>
  <si>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</si>
  <si>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</si>
  <si>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</si>
  <si>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</si>
  <si>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</si>
  <si>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</si>
  <si>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</si>
  <si>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</si>
  <si>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</si>
  <si>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</si>
  <si>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</si>
  <si>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</si>
  <si>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</si>
  <si>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</si>
  <si>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</si>
  <si>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</si>
  <si>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</si>
  <si>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</si>
  <si>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</si>
  <si>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</si>
  <si>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</si>
  <si>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</si>
  <si>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</si>
  <si>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</si>
  <si>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</si>
  <si>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</si>
  <si>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</si>
  <si>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</si>
  <si>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</si>
  <si>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</si>
  <si>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</si>
  <si>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</si>
  <si>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</si>
  <si>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</si>
  <si>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</si>
  <si>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</si>
  <si>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</si>
  <si>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</si>
  <si>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</si>
  <si>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</si>
  <si>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</si>
  <si>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</si>
  <si>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</si>
  <si>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</si>
  <si>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</si>
  <si>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</si>
  <si>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</si>
  <si>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</si>
  <si>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</si>
  <si>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</si>
  <si>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</si>
  <si>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</si>
  <si>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</si>
  <si>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</si>
  <si>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</si>
  <si>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</si>
  <si>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</si>
  <si>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</si>
  <si>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</si>
  <si>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</si>
  <si>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</si>
  <si>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</si>
  <si>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</si>
  <si>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</si>
  <si>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</si>
  <si>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</si>
  <si>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</si>
  <si>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</si>
  <si>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</si>
  <si>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</si>
  <si>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</si>
  <si>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</si>
  <si>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</si>
  <si>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</si>
  <si>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</si>
  <si>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</si>
  <si>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</si>
  <si>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</si>
  <si>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</si>
  <si>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</si>
  <si>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</si>
  <si>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</si>
  <si>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</si>
  <si>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</si>
  <si>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</si>
  <si>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</si>
  <si>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</si>
  <si>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</si>
  <si>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</si>
  <si>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</si>
  <si>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</si>
  <si>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</si>
  <si>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</si>
  <si>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</si>
  <si>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</si>
  <si>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</si>
  <si>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</si>
  <si>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</si>
  <si>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</si>
  <si>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</si>
  <si>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</si>
  <si>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</si>
  <si>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</si>
  <si>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</si>
  <si>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</si>
  <si>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</si>
  <si>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</si>
  <si>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</si>
  <si>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</si>
  <si>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</si>
  <si>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</si>
  <si>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</si>
  <si>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</si>
  <si>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</si>
  <si>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</si>
  <si>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</si>
  <si>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</si>
  <si>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</si>
  <si>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</si>
  <si>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</si>
  <si>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</si>
  <si>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</si>
  <si>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</si>
  <si>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</si>
  <si>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</si>
  <si>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</si>
  <si>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</si>
  <si>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</si>
  <si>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</si>
  <si>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</si>
  <si>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</si>
  <si>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</si>
  <si>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</si>
  <si>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</si>
  <si>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</si>
  <si>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</si>
  <si>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</si>
  <si>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</si>
  <si>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</si>
  <si>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</si>
  <si>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</si>
  <si>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</si>
  <si>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</si>
  <si>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</si>
  <si>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</si>
  <si>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</si>
  <si>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</si>
  <si>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</si>
  <si>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</si>
  <si>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</si>
  <si>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</si>
  <si>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</si>
  <si>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</si>
  <si>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</si>
  <si>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</si>
  <si>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</si>
  <si>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</si>
  <si>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</si>
  <si>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</si>
  <si>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</si>
  <si>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</si>
  <si>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</si>
  <si>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</si>
  <si>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</si>
  <si>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</si>
  <si>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</si>
  <si>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</si>
  <si>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</si>
  <si>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</si>
  <si>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</si>
  <si>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</si>
  <si>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</si>
  <si>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</si>
  <si>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</si>
  <si>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</si>
  <si>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</si>
  <si>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</si>
  <si>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</si>
  <si>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</si>
  <si>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</si>
  <si>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</si>
  <si>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</si>
  <si>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</si>
  <si>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</si>
  <si>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</si>
  <si>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</si>
  <si>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</si>
  <si>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</si>
  <si>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</si>
  <si>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</si>
  <si>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</si>
  <si>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</si>
  <si>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</si>
  <si>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</si>
  <si>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</si>
  <si>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</si>
  <si>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</si>
  <si>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</si>
  <si>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</si>
  <si>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</si>
  <si>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</si>
  <si>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</si>
  <si>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</si>
  <si>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</si>
  <si>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</si>
  <si>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</si>
  <si>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</si>
  <si>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</si>
  <si>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</si>
  <si>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</si>
  <si>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</si>
  <si>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</si>
  <si>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</si>
  <si>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</si>
  <si>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</si>
  <si>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</si>
  <si>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</si>
  <si>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</si>
  <si>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</si>
  <si>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</si>
  <si>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</si>
  <si>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</si>
  <si>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</si>
  <si>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</si>
  <si>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</si>
  <si>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</si>
  <si>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</si>
  <si>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</si>
  <si>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</si>
  <si>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</si>
  <si>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</si>
  <si>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</si>
  <si>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</si>
  <si>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</si>
  <si>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</si>
  <si>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</si>
  <si>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</si>
  <si>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</si>
  <si>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</si>
  <si>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</si>
  <si>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</si>
  <si>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</si>
  <si>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</si>
  <si>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</si>
  <si>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</si>
  <si>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</si>
  <si>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</si>
  <si>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</si>
  <si>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</si>
  <si>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</si>
  <si>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</si>
  <si>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</si>
  <si>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</si>
  <si>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</si>
  <si>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</si>
  <si>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</si>
  <si>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</si>
  <si>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</si>
  <si>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</si>
  <si>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</si>
  <si>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</si>
  <si>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</si>
  <si>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</si>
  <si>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</si>
  <si>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</si>
  <si>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</si>
  <si>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</si>
  <si>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</si>
  <si>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</si>
  <si>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</si>
  <si>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</si>
  <si>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</si>
  <si>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</si>
  <si>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</si>
  <si>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</si>
  <si>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</si>
  <si>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</si>
  <si>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</si>
  <si>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</si>
  <si>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</si>
  <si>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</si>
  <si>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</si>
  <si>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</si>
  <si>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</si>
  <si>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</si>
  <si>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</si>
  <si>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</si>
  <si>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</si>
  <si>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</si>
  <si>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</si>
  <si>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</si>
  <si>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</si>
  <si>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</si>
  <si>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</si>
  <si>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</si>
  <si>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</si>
  <si>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</si>
  <si>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</si>
  <si>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</si>
  <si>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</si>
  <si>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</si>
  <si>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</si>
  <si>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</si>
  <si>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</si>
  <si>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</si>
  <si>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</si>
  <si>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</si>
  <si>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</si>
  <si>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</si>
  <si>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</si>
  <si>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</si>
  <si>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</si>
  <si>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</si>
  <si>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</si>
  <si>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</si>
  <si>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</si>
  <si>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</si>
  <si>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</si>
  <si>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</si>
  <si>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</si>
  <si>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</si>
  <si>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</si>
  <si>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</si>
  <si>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</si>
  <si>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</si>
  <si>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</si>
  <si>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</si>
  <si>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</si>
  <si>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</si>
  <si>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</si>
  <si>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</si>
  <si>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</si>
  <si>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</si>
  <si>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</si>
  <si>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</si>
  <si>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</si>
  <si>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</si>
  <si>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</si>
  <si>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</si>
  <si>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</si>
  <si>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</si>
  <si>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</si>
  <si>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</si>
  <si>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</si>
  <si>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</si>
  <si>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</si>
  <si>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</si>
  <si>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</si>
  <si>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</si>
  <si>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</si>
  <si>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</si>
  <si>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</si>
  <si>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</si>
  <si>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</si>
  <si>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</si>
  <si>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</si>
  <si>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</si>
  <si>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</si>
  <si>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</si>
  <si>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</si>
  <si>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</si>
  <si>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</si>
  <si>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</si>
  <si>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</si>
  <si>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</si>
  <si>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</si>
  <si>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</si>
  <si>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</si>
  <si>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</si>
  <si>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</si>
  <si>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</si>
  <si>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</si>
  <si>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</si>
  <si>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</si>
  <si>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</si>
  <si>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</si>
  <si>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</si>
  <si>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</si>
  <si>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</si>
  <si>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</si>
  <si>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</si>
  <si>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</si>
  <si>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</si>
  <si>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</si>
  <si>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</si>
  <si>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</si>
  <si>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</si>
  <si>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</si>
  <si>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</si>
  <si>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</si>
  <si>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</si>
  <si>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</si>
  <si>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</si>
  <si>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</si>
  <si>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</si>
  <si>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</si>
  <si>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</si>
  <si>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</si>
  <si>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</si>
  <si>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</si>
  <si>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</si>
  <si>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</si>
  <si>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</si>
  <si>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</si>
  <si>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</si>
  <si>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</si>
  <si>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</si>
  <si>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</si>
  <si>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</si>
  <si>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</si>
  <si>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</si>
  <si>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</si>
  <si>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</si>
  <si>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</si>
  <si>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</si>
  <si>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</si>
  <si>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</si>
  <si>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</si>
  <si>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</si>
  <si>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</si>
  <si>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</si>
  <si>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</si>
  <si>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</si>
  <si>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</si>
  <si>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</si>
  <si>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</si>
  <si>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</si>
  <si>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</si>
  <si>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</si>
  <si>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</si>
  <si>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</si>
  <si>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</si>
  <si>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</si>
  <si>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</si>
  <si>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</si>
  <si>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</si>
  <si>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</si>
  <si>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</si>
  <si>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</si>
  <si>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</si>
  <si>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</si>
  <si>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</si>
  <si>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</si>
  <si>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</si>
  <si>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</si>
  <si>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</si>
  <si>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</si>
  <si>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</si>
  <si>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</si>
  <si>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</si>
  <si>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</si>
  <si>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</si>
  <si>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</si>
  <si>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</si>
  <si>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</si>
  <si>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</si>
  <si>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</si>
  <si>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</si>
  <si>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</si>
  <si>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</si>
  <si>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</si>
  <si>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</si>
  <si>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</si>
  <si>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</si>
  <si>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</si>
  <si>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</si>
  <si>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</si>
  <si>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</si>
  <si>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</si>
  <si>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</si>
  <si>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</si>
  <si>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</si>
  <si>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</si>
  <si>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</si>
  <si>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</si>
  <si>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</si>
  <si>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</si>
  <si>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</si>
  <si>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</si>
  <si>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</si>
  <si>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</si>
  <si>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</si>
  <si>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</si>
  <si>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</si>
  <si>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</si>
  <si>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</si>
  <si>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</si>
  <si>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</si>
  <si>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</si>
  <si>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</si>
  <si>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</si>
  <si>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</si>
  <si>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</si>
  <si>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</si>
  <si>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</si>
  <si>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</si>
  <si>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</si>
  <si>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</si>
  <si>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</si>
  <si>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</si>
  <si>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</si>
  <si>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</si>
  <si>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</si>
  <si>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</si>
  <si>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</si>
  <si>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</si>
  <si>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</si>
  <si>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</si>
  <si>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</si>
  <si>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</si>
  <si>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</si>
  <si>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</si>
  <si>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</si>
  <si>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</si>
  <si>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</si>
  <si>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</si>
  <si>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</si>
  <si>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</si>
  <si>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</si>
  <si>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</si>
  <si>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</si>
  <si>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</si>
  <si>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</si>
  <si>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</si>
  <si>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</si>
  <si>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</si>
  <si>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</si>
  <si>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</si>
  <si>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</si>
  <si>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</si>
  <si>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</si>
  <si>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</si>
  <si>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</si>
  <si>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</si>
  <si>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</si>
  <si>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</si>
  <si>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</si>
  <si>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</si>
  <si>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</si>
  <si>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</si>
  <si>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</si>
  <si>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</si>
  <si>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</si>
  <si>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</si>
  <si>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</si>
  <si>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</si>
  <si>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</si>
  <si>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</si>
  <si>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</si>
  <si>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</si>
  <si>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</si>
  <si>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</si>
  <si>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</si>
  <si>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</si>
  <si>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</si>
  <si>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</si>
  <si>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</si>
  <si>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</si>
  <si>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</si>
  <si>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</si>
  <si>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</si>
  <si>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</si>
  <si>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</si>
  <si>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</si>
  <si>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</si>
  <si>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</si>
  <si>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</si>
  <si>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</si>
  <si>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</si>
  <si>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</si>
  <si>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</si>
  <si>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</si>
  <si>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</si>
  <si>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</si>
  <si>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</si>
  <si>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</si>
  <si>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</si>
  <si>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</si>
  <si>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</si>
  <si>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</si>
  <si>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</si>
  <si>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</si>
  <si>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</si>
  <si>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</si>
  <si>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</si>
  <si>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</si>
  <si>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</si>
  <si>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</si>
  <si>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</si>
  <si>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</si>
  <si>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</si>
  <si>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</si>
  <si>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</si>
  <si>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</si>
  <si>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</si>
  <si>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</si>
  <si>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</si>
  <si>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</si>
  <si>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</si>
  <si>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</si>
  <si>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</si>
  <si>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</si>
  <si>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</si>
  <si>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</si>
  <si>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</si>
  <si>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</si>
  <si>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</si>
  <si>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</si>
  <si>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</si>
  <si>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</si>
  <si>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</si>
  <si>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</si>
  <si>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</si>
  <si>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</si>
  <si>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</si>
  <si>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</si>
  <si>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</si>
  <si>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</si>
  <si>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</si>
  <si>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</si>
  <si>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</si>
  <si>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</si>
  <si>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</si>
  <si>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</si>
  <si>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</si>
  <si>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</si>
  <si>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</si>
  <si>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</si>
  <si>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</si>
  <si>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</si>
  <si>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</si>
  <si>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</si>
  <si>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</si>
  <si>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</si>
  <si>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</si>
  <si>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</si>
  <si>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</si>
  <si>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</si>
  <si>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</si>
  <si>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</si>
  <si>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</si>
  <si>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</si>
  <si>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</si>
  <si>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</si>
  <si>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</si>
  <si>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</si>
  <si>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</si>
  <si>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</si>
  <si>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</si>
  <si>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</si>
  <si>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</si>
  <si>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</si>
  <si>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</si>
  <si>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</si>
  <si>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</si>
  <si>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</si>
  <si>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</si>
  <si>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</si>
  <si>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</si>
  <si>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</si>
  <si>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</si>
  <si>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</si>
  <si>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</si>
  <si>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</si>
  <si>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</si>
  <si>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</si>
  <si>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</si>
  <si>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</si>
  <si>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</si>
  <si>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</si>
  <si>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</si>
  <si>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</si>
  <si>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</si>
  <si>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</si>
  <si>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</si>
  <si>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</si>
  <si>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</si>
  <si>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</si>
  <si>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</si>
  <si>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</si>
  <si>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</si>
  <si>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</si>
  <si>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</si>
  <si>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</si>
  <si>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</si>
  <si>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</si>
  <si>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</si>
  <si>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</si>
  <si>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</si>
  <si>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</si>
  <si>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</si>
  <si>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</si>
  <si>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</si>
  <si>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</si>
  <si>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</si>
  <si>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</si>
  <si>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</si>
  <si>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</si>
  <si>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</si>
  <si>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</si>
  <si>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</si>
  <si>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</si>
  <si>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</si>
  <si>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</si>
  <si>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</si>
  <si>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</si>
  <si>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</si>
  <si>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</si>
  <si>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</si>
  <si>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</si>
  <si>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</si>
  <si>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</si>
  <si>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</si>
  <si>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</si>
  <si>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</si>
  <si>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</si>
  <si>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</si>
  <si>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</si>
  <si>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</si>
  <si>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</si>
  <si>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</si>
  <si>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</si>
  <si>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</si>
  <si>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</si>
  <si>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</si>
  <si>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</si>
  <si>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</si>
  <si>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</si>
  <si>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</si>
  <si>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</si>
  <si>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</si>
  <si>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</si>
  <si>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</si>
  <si>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</si>
  <si>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</si>
  <si>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</si>
  <si>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</si>
  <si>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</si>
  <si>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</si>
  <si>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</si>
  <si>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</si>
  <si>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</si>
  <si>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</si>
  <si>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</si>
  <si>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</si>
  <si>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</si>
  <si>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</si>
  <si>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</si>
  <si>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</si>
  <si>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</si>
  <si>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</si>
  <si>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</si>
  <si>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</si>
  <si>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</si>
  <si>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</si>
  <si>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</si>
  <si>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</si>
  <si>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</si>
  <si>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</si>
  <si>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</si>
  <si>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</si>
  <si>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</si>
  <si>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</si>
  <si>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</si>
  <si>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</si>
  <si>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</si>
  <si>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</si>
  <si>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</si>
  <si>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</si>
  <si>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</si>
  <si>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</si>
  <si>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</si>
  <si>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</si>
  <si>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</si>
  <si>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</si>
  <si>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</si>
  <si>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</si>
  <si>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</si>
  <si>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</si>
  <si>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</si>
  <si>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</si>
  <si>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</si>
  <si>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</si>
  <si>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</si>
  <si>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</si>
  <si>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</si>
  <si>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</si>
  <si>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</si>
  <si>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</si>
  <si>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</si>
  <si>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</si>
  <si>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</si>
  <si>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</si>
  <si>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</si>
  <si>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</si>
  <si>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</si>
  <si>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</si>
  <si>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</si>
  <si>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</si>
  <si>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</si>
  <si>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</si>
  <si>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</si>
  <si>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</si>
  <si>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</si>
  <si>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</si>
  <si>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</si>
  <si>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</si>
  <si>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</si>
  <si>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</si>
  <si>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</si>
  <si>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</si>
  <si>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</si>
  <si>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</si>
  <si>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</si>
  <si>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</si>
  <si>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</si>
  <si>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</si>
  <si>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</si>
  <si>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</si>
  <si>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</si>
  <si>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</si>
  <si>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</si>
  <si>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</si>
  <si>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</si>
  <si>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</si>
  <si>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</si>
  <si>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</si>
  <si>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</si>
  <si>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</si>
  <si>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</si>
  <si>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</si>
  <si>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</si>
  <si>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</si>
  <si>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</si>
  <si>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</si>
  <si>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</si>
  <si>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</si>
  <si>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</si>
  <si>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</si>
  <si>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</si>
  <si>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</si>
  <si>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</si>
  <si>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</si>
  <si>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</si>
  <si>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</si>
  <si>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</si>
  <si>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</si>
  <si>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</si>
  <si>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</si>
  <si>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</si>
  <si>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</si>
  <si>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</si>
  <si>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</si>
  <si>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</si>
  <si>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</si>
  <si>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</si>
  <si>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</si>
  <si>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</si>
  <si>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</si>
  <si>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</si>
  <si>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</si>
  <si>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</si>
  <si>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</si>
  <si>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</si>
  <si>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</si>
  <si>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</si>
  <si>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</si>
  <si>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</si>
  <si>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</si>
  <si>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</si>
  <si>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</si>
  <si>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</si>
  <si>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</si>
  <si>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</si>
  <si>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</si>
  <si>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</si>
  <si>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</si>
  <si>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</si>
  <si>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</si>
  <si>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</si>
  <si>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</si>
  <si>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</si>
  <si>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</si>
  <si>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</si>
  <si>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</si>
  <si>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</si>
  <si>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</si>
  <si>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</si>
  <si>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</si>
  <si>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</si>
  <si>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</si>
  <si>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</si>
  <si>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</si>
  <si>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</si>
  <si>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</si>
  <si>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</si>
  <si>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</si>
  <si>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</si>
  <si>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</si>
  <si>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</si>
  <si>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</si>
  <si>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</si>
  <si>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</si>
  <si>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</si>
  <si>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</si>
  <si>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</si>
  <si>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</si>
  <si>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</si>
  <si>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</si>
  <si>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</si>
  <si>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</si>
  <si>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</si>
  <si>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</si>
  <si>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</si>
  <si>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</si>
  <si>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</si>
  <si>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</si>
  <si>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</si>
  <si>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</si>
  <si>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</si>
  <si>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</si>
  <si>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</si>
  <si>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</si>
  <si>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</si>
  <si>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</si>
  <si>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</si>
  <si>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</si>
  <si>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</si>
  <si>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</si>
  <si>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</si>
  <si>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</si>
  <si>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</si>
  <si>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</si>
  <si>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</si>
  <si>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</si>
  <si>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</si>
  <si>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</si>
  <si>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</si>
  <si>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</si>
  <si>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</si>
  <si>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</si>
  <si>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</si>
  <si>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</si>
  <si>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</si>
  <si>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</si>
  <si>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</si>
  <si>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</si>
  <si>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</si>
  <si>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</si>
  <si>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</si>
  <si>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</si>
  <si>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</si>
  <si>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</si>
  <si>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</si>
  <si>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</si>
  <si>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</si>
  <si>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</si>
  <si>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</si>
  <si>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</si>
  <si>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</si>
  <si>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</si>
  <si>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</si>
  <si>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</si>
  <si>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</si>
  <si>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</si>
  <si>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</si>
  <si>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</si>
  <si>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</si>
  <si>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</si>
  <si>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</si>
  <si>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</si>
  <si>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</si>
  <si>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</si>
  <si>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</si>
  <si>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</si>
  <si>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</si>
  <si>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</si>
  <si>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</si>
  <si>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</si>
  <si>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</si>
  <si>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</si>
  <si>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</si>
  <si>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</si>
  <si>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</si>
  <si>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</si>
  <si>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</si>
  <si>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</si>
  <si>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</si>
  <si>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</si>
  <si>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</si>
  <si>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</si>
  <si>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</si>
  <si>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</si>
  <si>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</si>
  <si>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</si>
  <si>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</si>
  <si>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</si>
  <si>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</si>
  <si>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</si>
  <si>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</si>
  <si>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</si>
  <si>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</si>
  <si>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</si>
  <si>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</si>
  <si>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</si>
  <si>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</si>
  <si>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</si>
  <si>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</si>
  <si>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</si>
  <si>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</si>
  <si>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</si>
  <si>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</si>
  <si>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</si>
  <si>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</si>
  <si>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</si>
  <si>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</si>
  <si>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</si>
  <si>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</si>
  <si>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</si>
  <si>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</si>
  <si>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</si>
  <si>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</si>
  <si>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</si>
  <si>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</si>
  <si>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</si>
  <si>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</si>
  <si>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</si>
  <si>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</si>
  <si>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</si>
  <si>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</si>
  <si>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</si>
  <si>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</si>
  <si>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</si>
  <si>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</si>
  <si>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</si>
  <si>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</si>
  <si>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</si>
  <si>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</si>
  <si>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</si>
  <si>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</si>
  <si>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</si>
  <si>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</si>
  <si>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</si>
  <si>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</si>
  <si>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</si>
  <si>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</si>
  <si>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</si>
  <si>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</si>
  <si>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</si>
  <si>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</si>
  <si>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</si>
  <si>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</si>
  <si>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</si>
  <si>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</si>
  <si>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</si>
  <si>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</si>
  <si>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</si>
  <si>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</si>
  <si>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</si>
  <si>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</si>
  <si>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</si>
  <si>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</si>
  <si>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</si>
  <si>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</si>
  <si>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</si>
  <si>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</si>
  <si>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</si>
  <si>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</si>
  <si>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</si>
  <si>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</si>
  <si>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</si>
  <si>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</si>
  <si>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</si>
  <si>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</si>
  <si>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</si>
  <si>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</si>
  <si>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</si>
  <si>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</si>
  <si>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</si>
  <si>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</si>
  <si>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</si>
  <si>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</si>
  <si>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</si>
  <si>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</si>
  <si>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</si>
  <si>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</si>
  <si>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</si>
  <si>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</si>
  <si>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</si>
  <si>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</si>
  <si>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</si>
  <si>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</si>
  <si>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</si>
  <si>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</si>
  <si>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</si>
  <si>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</si>
  <si>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</si>
  <si>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</si>
  <si>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</si>
  <si>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</si>
  <si>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</si>
  <si>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</si>
  <si>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</si>
  <si>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</si>
  <si>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</si>
  <si>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</si>
  <si>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</si>
  <si>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</si>
  <si>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</si>
  <si>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</si>
  <si>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</si>
  <si>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</si>
  <si>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</si>
  <si>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</si>
  <si>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</si>
  <si>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</si>
  <si>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</si>
  <si>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</si>
  <si>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</si>
  <si>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</si>
  <si>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</si>
  <si>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</si>
  <si>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</si>
  <si>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</si>
  <si>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</si>
  <si>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</si>
  <si>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</si>
  <si>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</si>
  <si>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</si>
  <si>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</si>
  <si>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</si>
  <si>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</si>
  <si>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</si>
  <si>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</si>
  <si>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</si>
  <si>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</si>
  <si>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</si>
  <si>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</si>
  <si>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</si>
  <si>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</si>
  <si>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</si>
  <si>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</si>
  <si>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</si>
  <si>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</si>
  <si>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</si>
  <si>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</si>
  <si>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</si>
  <si>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</si>
  <si>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</si>
  <si>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</si>
  <si>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</si>
  <si>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</si>
  <si>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</si>
  <si>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</si>
  <si>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</si>
  <si>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</si>
  <si>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</si>
  <si>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</si>
  <si>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</si>
  <si>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</si>
  <si>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</si>
  <si>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</si>
  <si>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</si>
  <si>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</si>
  <si>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</si>
  <si>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</si>
  <si>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</si>
  <si>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</si>
  <si>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</si>
  <si>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</si>
  <si>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</si>
  <si>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</si>
  <si>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</si>
  <si>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</si>
  <si>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</si>
  <si>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</si>
  <si>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</si>
  <si>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</si>
  <si>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</si>
  <si>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</si>
  <si>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</si>
  <si>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</si>
  <si>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</si>
  <si>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</si>
  <si>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</si>
  <si>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</si>
  <si>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</si>
  <si>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</si>
  <si>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</si>
  <si>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</si>
  <si>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</si>
  <si>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</si>
  <si>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</si>
  <si>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</si>
  <si>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</si>
  <si>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</si>
  <si>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</si>
  <si>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</si>
  <si>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</si>
  <si>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</si>
  <si>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</si>
  <si>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</si>
  <si>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</si>
  <si>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</si>
  <si>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</si>
  <si>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</si>
  <si>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</si>
  <si>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</si>
  <si>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</si>
  <si>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</si>
  <si>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</si>
  <si>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</si>
  <si>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</si>
  <si>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</si>
  <si>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</si>
  <si>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</si>
  <si>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</si>
  <si>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</si>
  <si>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</si>
  <si>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</si>
  <si>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</si>
  <si>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</si>
  <si>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</si>
  <si>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</si>
  <si>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</si>
  <si>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</si>
  <si>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</si>
  <si>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</si>
  <si>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</si>
  <si>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</si>
  <si>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</si>
  <si>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</si>
  <si>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</si>
  <si>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</si>
  <si>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</si>
  <si>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</si>
  <si>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</si>
  <si>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</si>
  <si>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</si>
  <si>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</si>
  <si>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</si>
  <si>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</si>
  <si>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</si>
  <si>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</si>
  <si>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</si>
  <si>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</si>
  <si>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</si>
  <si>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</si>
  <si>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</si>
  <si>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</si>
  <si>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</si>
  <si>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</si>
  <si>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</si>
  <si>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</si>
  <si>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</si>
  <si>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</si>
  <si>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</si>
  <si>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</si>
  <si>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</si>
  <si>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</si>
  <si>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</si>
  <si>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</si>
  <si>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</si>
  <si>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</si>
  <si>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</si>
  <si>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</si>
  <si>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</si>
  <si>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</si>
  <si>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</si>
  <si>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</si>
  <si>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</si>
  <si>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</si>
  <si>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</si>
  <si>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</si>
  <si>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</si>
  <si>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</si>
  <si>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</si>
  <si>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</si>
  <si>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</si>
  <si>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</si>
  <si>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</si>
  <si>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</si>
  <si>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</si>
  <si>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</si>
  <si>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</si>
  <si>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</si>
  <si>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</si>
  <si>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</si>
  <si>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</si>
  <si>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</si>
  <si>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</si>
  <si>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</si>
  <si>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</si>
  <si>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</si>
  <si>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</si>
  <si>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</si>
  <si>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</si>
  <si>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</si>
  <si>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</si>
  <si>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</si>
  <si>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</si>
  <si>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</si>
  <si>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</si>
  <si>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</si>
  <si>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</si>
  <si>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</si>
  <si>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</si>
  <si>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</si>
  <si>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</si>
  <si>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</si>
  <si>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</si>
  <si>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</si>
  <si>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</si>
  <si>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</si>
  <si>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</si>
  <si>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</si>
  <si>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</si>
  <si>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</si>
  <si>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</si>
  <si>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</si>
  <si>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</si>
  <si>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</si>
  <si>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</si>
  <si>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</si>
  <si>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</si>
  <si>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</si>
  <si>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</si>
  <si>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</si>
  <si>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</si>
  <si>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</si>
  <si>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</si>
  <si>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</si>
  <si>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</si>
  <si>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</si>
  <si>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</si>
  <si>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</si>
  <si>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</si>
  <si>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</si>
  <si>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</si>
  <si>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</si>
  <si>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</si>
  <si>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</si>
  <si>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</si>
  <si>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</si>
  <si>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</si>
  <si>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</si>
  <si>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</si>
  <si>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</si>
  <si>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</si>
  <si>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</si>
  <si>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</si>
  <si>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</si>
  <si>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</si>
  <si>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</si>
  <si>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</si>
  <si>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</si>
  <si>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</si>
  <si>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</si>
  <si>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</si>
  <si>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</si>
  <si>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</si>
  <si>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</si>
  <si>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</si>
  <si>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</si>
  <si>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</si>
  <si>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</si>
  <si>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</si>
  <si>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</si>
  <si>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</si>
  <si>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</si>
  <si>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</si>
  <si>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</si>
  <si>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</si>
  <si>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</si>
  <si>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</si>
  <si>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</si>
  <si>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</si>
  <si>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</si>
  <si>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</si>
  <si>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</si>
  <si>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</si>
  <si>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</si>
  <si>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</si>
  <si>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</si>
  <si>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</si>
  <si>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</si>
  <si>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</si>
  <si>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</si>
  <si>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</si>
  <si>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</si>
  <si>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</si>
  <si>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</si>
  <si>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</si>
  <si>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</si>
  <si>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</si>
  <si>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</si>
  <si>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</si>
  <si>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</si>
  <si>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</si>
  <si>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</si>
  <si>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</si>
  <si>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</si>
  <si>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</si>
  <si>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</si>
  <si>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</si>
  <si>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</si>
  <si>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</si>
  <si>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</si>
  <si>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</si>
  <si>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</si>
  <si>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</si>
  <si>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</si>
  <si>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</si>
  <si>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</si>
  <si>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</si>
  <si>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</si>
  <si>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</si>
  <si>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</si>
  <si>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</si>
  <si>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</si>
  <si>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</si>
  <si>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</si>
  <si>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</si>
  <si>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</si>
  <si>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</si>
  <si>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</si>
  <si>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</si>
  <si>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</si>
  <si>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</si>
  <si>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</si>
  <si>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</si>
  <si>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</si>
  <si>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</si>
  <si>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</si>
  <si>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</si>
  <si>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</si>
  <si>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</si>
  <si>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</si>
  <si>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</si>
  <si>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</si>
  <si>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</si>
  <si>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</si>
  <si>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</si>
  <si>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</si>
  <si>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</si>
  <si>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</si>
  <si>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</si>
  <si>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</si>
  <si>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</si>
  <si>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</si>
  <si>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</si>
  <si>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</si>
  <si>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</si>
  <si>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</si>
  <si>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</si>
  <si>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</si>
  <si>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</si>
  <si>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</si>
  <si>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</si>
  <si>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</si>
  <si>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</si>
  <si>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</si>
  <si>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</si>
  <si>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</si>
  <si>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</si>
  <si>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</si>
  <si>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</si>
  <si>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</si>
  <si>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</si>
  <si>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</si>
  <si>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</si>
  <si>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</si>
  <si>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</si>
  <si>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</si>
  <si>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</si>
  <si>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</si>
  <si>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</si>
  <si>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</si>
  <si>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</si>
  <si>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</si>
  <si>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</si>
  <si>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</si>
  <si>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</si>
  <si>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</si>
  <si>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</si>
  <si>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</si>
  <si>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</si>
  <si>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</si>
  <si>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</si>
  <si>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</si>
  <si>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</si>
  <si>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</si>
  <si>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</si>
  <si>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</si>
  <si>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</si>
  <si>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</si>
  <si>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</si>
  <si>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</si>
  <si>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</si>
  <si>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</si>
  <si>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</si>
  <si>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</si>
  <si>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</si>
  <si>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</si>
  <si>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</si>
  <si>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</si>
  <si>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</si>
  <si>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</si>
  <si>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</si>
  <si>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</si>
  <si>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</si>
  <si>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</si>
  <si>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</si>
  <si>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</si>
  <si>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</si>
  <si>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</si>
  <si>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</si>
  <si>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</si>
  <si>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</si>
  <si>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</si>
  <si>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</si>
  <si>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</si>
  <si>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</si>
  <si>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</si>
  <si>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</si>
  <si>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</si>
  <si>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</si>
  <si>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</si>
  <si>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</si>
  <si>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</si>
  <si>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</si>
  <si>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</si>
  <si>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</si>
  <si>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</si>
  <si>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</si>
  <si>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</si>
  <si>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</si>
  <si>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</si>
  <si>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</si>
  <si>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</si>
  <si>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</si>
  <si>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</si>
  <si>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</si>
  <si>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</si>
  <si>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</si>
  <si>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</si>
  <si>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</si>
  <si>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</si>
  <si>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</si>
  <si>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</si>
  <si>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</si>
  <si>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</si>
  <si>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</si>
  <si>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</si>
  <si>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</si>
  <si>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</si>
  <si>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</si>
  <si>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</si>
  <si>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</si>
  <si>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</si>
  <si>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</si>
  <si>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</si>
  <si>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</si>
  <si>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</si>
  <si>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</si>
  <si>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</si>
  <si>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</si>
  <si>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</si>
  <si>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</si>
  <si>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</si>
  <si>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</si>
  <si>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</si>
  <si>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</si>
  <si>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</si>
  <si>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</si>
  <si>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</si>
  <si>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</si>
  <si>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</si>
  <si>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</si>
  <si>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</si>
  <si>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</si>
  <si>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</si>
  <si>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</si>
  <si>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</si>
  <si>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</si>
  <si>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</si>
  <si>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</si>
  <si>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</si>
  <si>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</si>
  <si>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</si>
  <si>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</si>
  <si>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</si>
  <si>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</si>
  <si>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</si>
  <si>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</si>
  <si>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</si>
  <si>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</si>
  <si>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</si>
  <si>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</si>
  <si>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</si>
  <si>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</si>
  <si>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</si>
  <si>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</si>
  <si>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</si>
  <si>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</si>
  <si>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</si>
  <si>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</si>
  <si>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</si>
  <si>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</si>
  <si>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</si>
  <si>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</si>
  <si>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</si>
  <si>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</si>
  <si>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</si>
  <si>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</si>
  <si>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</si>
  <si>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</si>
  <si>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</si>
  <si>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</si>
  <si>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</si>
  <si>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</si>
  <si>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</si>
  <si>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</si>
  <si>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</si>
  <si>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</si>
  <si>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</si>
  <si>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</si>
  <si>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</si>
  <si>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</si>
  <si>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</si>
  <si>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</si>
  <si>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</si>
  <si>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</si>
  <si>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</si>
  <si>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</si>
  <si>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</si>
  <si>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</si>
  <si>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</si>
  <si>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</si>
  <si>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</si>
  <si>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</si>
  <si>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</si>
  <si>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</si>
  <si>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</si>
  <si>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</si>
  <si>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</si>
  <si>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</si>
  <si>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</si>
  <si>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</si>
  <si>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</si>
  <si>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</si>
  <si>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</si>
  <si>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</si>
  <si>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</si>
  <si>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</si>
  <si>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</si>
  <si>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</si>
  <si>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</si>
  <si>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</si>
  <si>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</si>
  <si>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</si>
  <si>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</si>
  <si>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</si>
  <si>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</si>
  <si>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</si>
  <si>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</si>
  <si>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</si>
  <si>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</si>
  <si>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</si>
  <si>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</si>
  <si>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</si>
  <si>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</si>
  <si>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</si>
  <si>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</si>
  <si>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</si>
  <si>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</si>
  <si>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</si>
  <si>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</si>
  <si>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</si>
  <si>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</si>
  <si>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</si>
  <si>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</si>
  <si>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</si>
  <si>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</si>
  <si>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</si>
  <si>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</si>
  <si>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</si>
  <si>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</si>
  <si>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</si>
  <si>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</si>
  <si>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</si>
  <si>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</si>
  <si>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</si>
  <si>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</si>
  <si>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</si>
  <si>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</si>
  <si>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</si>
  <si>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</si>
  <si>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</si>
  <si>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</si>
  <si>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</si>
  <si>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</si>
  <si>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</si>
  <si>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</si>
  <si>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</si>
  <si>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</si>
  <si>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</si>
  <si>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</si>
  <si>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</si>
  <si>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</si>
  <si>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</si>
  <si>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</si>
  <si>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</si>
  <si>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</si>
  <si>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</si>
  <si>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</si>
  <si>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</si>
  <si>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</si>
  <si>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</si>
  <si>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</si>
  <si>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</si>
  <si>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</si>
  <si>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</si>
  <si>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</si>
  <si>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</si>
  <si>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</si>
  <si>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</si>
  <si>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</si>
  <si>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</si>
  <si>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</si>
  <si>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</si>
  <si>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</si>
  <si>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</si>
  <si>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</si>
  <si>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</si>
  <si>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</si>
  <si>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</si>
  <si>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</si>
  <si>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</si>
  <si>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</si>
  <si>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</si>
  <si>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</si>
  <si>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</si>
  <si>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</si>
  <si>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</si>
  <si>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</si>
  <si>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</si>
  <si>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</si>
  <si>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</si>
  <si>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</si>
  <si>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</si>
  <si>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</si>
  <si>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</si>
  <si>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</si>
  <si>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</si>
  <si>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</si>
  <si>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</si>
  <si>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</si>
  <si>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</si>
  <si>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</si>
  <si>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</si>
  <si>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</si>
  <si>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</si>
  <si>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</si>
  <si>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</si>
  <si>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</si>
  <si>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</si>
  <si>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</si>
  <si>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</si>
  <si>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</si>
  <si>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</si>
  <si>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</si>
  <si>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</si>
  <si>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</si>
  <si>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</si>
  <si>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</si>
  <si>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</si>
  <si>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</si>
  <si>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</si>
  <si>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</si>
  <si>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</si>
  <si>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</si>
  <si>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</si>
  <si>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</si>
  <si>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</si>
  <si>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</si>
  <si>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</si>
  <si>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</si>
  <si>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</si>
  <si>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</si>
  <si>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</si>
  <si>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</si>
  <si>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</si>
  <si>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</si>
  <si>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</si>
  <si>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</si>
  <si>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</si>
  <si>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</si>
  <si>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</si>
  <si>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</si>
  <si>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</si>
  <si>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</si>
  <si>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</si>
  <si>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</si>
  <si>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</si>
  <si>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</si>
  <si>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</si>
  <si>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</si>
  <si>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</si>
  <si>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</si>
  <si>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</si>
  <si>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</si>
  <si>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</si>
  <si>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</si>
  <si>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</si>
  <si>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</si>
  <si>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</si>
  <si>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</si>
  <si>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</si>
  <si>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</si>
  <si>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</si>
  <si>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</si>
  <si>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</si>
  <si>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</si>
  <si>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</si>
  <si>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</si>
  <si>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</si>
  <si>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</si>
  <si>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</si>
  <si>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</si>
  <si>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</si>
  <si>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</si>
  <si>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</si>
  <si>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</si>
  <si>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</si>
  <si>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</si>
  <si>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</si>
  <si>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</si>
  <si>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</si>
  <si>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</si>
  <si>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</si>
  <si>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</si>
  <si>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</si>
  <si>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</si>
  <si>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</si>
  <si>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</si>
  <si>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</si>
  <si>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</si>
  <si>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</si>
  <si>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</si>
  <si>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</si>
  <si>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</si>
  <si>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</si>
  <si>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</si>
  <si>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</si>
  <si>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</si>
  <si>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</si>
  <si>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</si>
  <si>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</si>
  <si>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</si>
  <si>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</si>
  <si>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</si>
  <si>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</si>
  <si>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</si>
  <si>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</si>
  <si>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</si>
  <si>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</si>
  <si>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</si>
  <si>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</si>
  <si>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</si>
  <si>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</si>
  <si>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</si>
  <si>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</si>
  <si>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</si>
  <si>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</si>
  <si>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</si>
  <si>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</si>
  <si>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</si>
  <si>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</si>
  <si>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</si>
  <si>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</si>
  <si>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</si>
  <si>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</si>
  <si>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</si>
  <si>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</si>
  <si>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</si>
  <si>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</si>
  <si>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</si>
  <si>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</si>
  <si>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</si>
  <si>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</si>
  <si>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</si>
  <si>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</si>
  <si>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</si>
  <si>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</si>
  <si>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</si>
  <si>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</si>
  <si>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</si>
  <si>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</si>
  <si>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</si>
  <si>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</si>
  <si>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</si>
  <si>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</si>
  <si>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</si>
  <si>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</si>
  <si>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</si>
  <si>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</si>
  <si>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</si>
  <si>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</si>
  <si>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</si>
  <si>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</si>
  <si>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</si>
  <si>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</si>
  <si>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</si>
  <si>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</si>
  <si>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</si>
  <si>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</si>
  <si>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</si>
  <si>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</si>
  <si>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</si>
  <si>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</si>
  <si>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</si>
  <si>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</si>
  <si>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</si>
  <si>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</si>
  <si>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</si>
  <si>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</si>
  <si>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</si>
  <si>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</si>
  <si>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</si>
  <si>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</si>
  <si>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</si>
  <si>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</si>
  <si>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</si>
  <si>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</si>
  <si>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</si>
  <si>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</si>
  <si>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</si>
  <si>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</si>
  <si>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</si>
  <si>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</si>
  <si>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</si>
  <si>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</si>
  <si>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</si>
  <si>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</si>
  <si>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</si>
  <si>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</si>
  <si>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</si>
  <si>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</si>
  <si>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</si>
  <si>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</si>
  <si>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</si>
  <si>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</si>
  <si>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</si>
  <si>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</si>
  <si>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</si>
  <si>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</si>
  <si>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</si>
  <si>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</si>
  <si>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</si>
  <si>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</si>
  <si>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</si>
  <si>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</si>
  <si>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</si>
  <si>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</si>
  <si>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</si>
  <si>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</si>
  <si>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</si>
  <si>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</si>
  <si>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</si>
  <si>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</si>
  <si>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</si>
  <si>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</si>
  <si>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</si>
  <si>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</si>
  <si>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</si>
  <si>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</si>
  <si>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</si>
  <si>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</si>
  <si>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</si>
  <si>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</si>
  <si>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</si>
  <si>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</si>
  <si>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</si>
  <si>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</si>
  <si>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</si>
  <si>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</si>
  <si>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</si>
  <si>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</si>
  <si>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</si>
  <si>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</si>
  <si>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</si>
  <si>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</si>
  <si>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</si>
  <si>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</si>
  <si>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</si>
  <si>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</si>
  <si>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</si>
  <si>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</si>
  <si>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</si>
  <si>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</si>
  <si>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</si>
  <si>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</si>
  <si>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</si>
  <si>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</si>
  <si>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</si>
  <si>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</si>
  <si>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</si>
  <si>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</si>
  <si>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</si>
  <si>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</si>
  <si>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</si>
  <si>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</si>
  <si>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</si>
  <si>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</si>
  <si>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</si>
  <si>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</si>
  <si>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</si>
  <si>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</si>
  <si>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</si>
  <si>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</si>
  <si>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</si>
  <si>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</si>
  <si>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</si>
  <si>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</si>
  <si>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</si>
  <si>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</si>
  <si>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</si>
  <si>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</si>
  <si>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</si>
  <si>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</si>
  <si>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</si>
  <si>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</si>
  <si>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</si>
  <si>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</si>
  <si>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</si>
  <si>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</si>
  <si>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</si>
  <si>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</si>
  <si>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</si>
  <si>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</si>
  <si>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</si>
  <si>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</si>
  <si>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</si>
  <si>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</si>
  <si>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</si>
  <si>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</si>
  <si>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</si>
  <si>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</si>
  <si>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</si>
  <si>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</si>
  <si>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</si>
  <si>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</si>
  <si>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</si>
  <si>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</si>
  <si>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</si>
  <si>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</si>
  <si>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</si>
  <si>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</si>
  <si>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</si>
  <si>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</si>
  <si>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</si>
  <si>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</si>
  <si>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</si>
  <si>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</si>
  <si>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</si>
  <si>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</si>
  <si>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</si>
  <si>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</si>
  <si>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</si>
  <si>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</si>
  <si>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</si>
  <si>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</si>
  <si>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</si>
  <si>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</si>
  <si>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</si>
  <si>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</si>
  <si>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</si>
  <si>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</si>
  <si>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</si>
  <si>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</si>
  <si>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</si>
  <si>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</si>
  <si>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</si>
  <si>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</si>
  <si>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</si>
  <si>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</si>
  <si>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</si>
  <si>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</si>
  <si>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</si>
  <si>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</si>
  <si>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</si>
  <si>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</si>
  <si>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</si>
  <si>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</si>
  <si>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</si>
  <si>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</si>
  <si>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</si>
  <si>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</si>
  <si>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</si>
  <si>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</si>
  <si>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</si>
  <si>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</si>
  <si>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</si>
  <si>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</si>
  <si>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</si>
  <si>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</si>
  <si>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</si>
  <si>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</si>
  <si>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</si>
  <si>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</si>
  <si>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</si>
  <si>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</si>
  <si>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</si>
  <si>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</si>
  <si>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</si>
  <si>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</si>
  <si>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</si>
  <si>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</si>
  <si>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</si>
  <si>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</si>
  <si>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</si>
  <si>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</si>
  <si>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</si>
  <si>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</si>
  <si>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</si>
  <si>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</si>
  <si>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</si>
  <si>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</si>
  <si>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</si>
  <si>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</si>
  <si>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</si>
  <si>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</si>
  <si>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</si>
  <si>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</si>
  <si>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</si>
  <si>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</si>
  <si>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</si>
  <si>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</si>
  <si>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</si>
  <si>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</si>
  <si>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</si>
  <si>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</si>
  <si>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</si>
  <si>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</si>
  <si>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</si>
  <si>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</si>
  <si>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</si>
  <si>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</si>
  <si>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</si>
  <si>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</si>
  <si>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</si>
  <si>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</si>
  <si>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</si>
  <si>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</si>
  <si>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</si>
  <si>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</si>
  <si>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</si>
  <si>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</si>
  <si>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</si>
  <si>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</si>
  <si>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</si>
  <si>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</si>
  <si>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</si>
  <si>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</si>
  <si>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</si>
  <si>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</si>
  <si>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</si>
  <si>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</si>
  <si>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</si>
  <si>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</si>
  <si>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</si>
  <si>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</si>
  <si>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</si>
  <si>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</si>
  <si>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</si>
  <si>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</si>
  <si>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</si>
  <si>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</si>
  <si>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</si>
  <si>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</si>
  <si>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</si>
  <si>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</si>
  <si>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</si>
  <si>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</si>
  <si>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</si>
  <si>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</si>
  <si>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</si>
  <si>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</si>
  <si>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</si>
  <si>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</si>
  <si>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</si>
  <si>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</si>
  <si>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</si>
  <si>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</si>
  <si>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</si>
  <si>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</si>
  <si>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</si>
  <si>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</si>
  <si>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</si>
  <si>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</si>
  <si>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</si>
  <si>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</si>
  <si>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</si>
  <si>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</si>
  <si>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</si>
  <si>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</si>
  <si>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</si>
  <si>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</si>
  <si>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</si>
  <si>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</si>
  <si>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</si>
  <si>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</si>
  <si>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</si>
  <si>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</si>
  <si>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</si>
  <si>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</si>
  <si>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</si>
  <si>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</si>
  <si>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</si>
  <si>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</si>
  <si>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</si>
  <si>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</si>
  <si>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</si>
  <si>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</si>
  <si>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</si>
  <si>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</si>
  <si>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</si>
  <si>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</si>
  <si>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</si>
  <si>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</si>
  <si>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</si>
  <si>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</si>
  <si>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</si>
  <si>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</si>
  <si>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</si>
  <si>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</si>
  <si>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</si>
  <si>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</si>
  <si>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</si>
  <si>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</si>
  <si>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</si>
  <si>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</si>
  <si>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</si>
  <si>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</si>
  <si>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</si>
  <si>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</si>
  <si>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</si>
  <si>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</si>
  <si>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</si>
  <si>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</si>
  <si>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</si>
  <si>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</si>
  <si>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</si>
  <si>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</si>
  <si>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</si>
  <si>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</si>
  <si>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</si>
  <si>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</si>
  <si>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</si>
  <si>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</si>
  <si>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</si>
  <si>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</si>
  <si>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</si>
  <si>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</si>
  <si>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</si>
  <si>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</si>
  <si>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</si>
  <si>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</si>
  <si>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</si>
  <si>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</si>
  <si>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</si>
  <si>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</si>
  <si>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</si>
  <si>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</si>
  <si>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</si>
  <si>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</si>
  <si>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</si>
  <si>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</si>
  <si>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</si>
  <si>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</si>
  <si>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</si>
  <si>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</si>
  <si>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</si>
  <si>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</si>
  <si>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</si>
  <si>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</si>
  <si>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</si>
  <si>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</si>
  <si>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</si>
  <si>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</si>
  <si>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</si>
  <si>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</si>
  <si>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</si>
  <si>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</si>
  <si>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</si>
  <si>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</si>
  <si>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</si>
  <si>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</si>
  <si>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</si>
  <si>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</si>
  <si>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</si>
  <si>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</si>
  <si>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</si>
  <si>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</si>
  <si>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</si>
  <si>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</si>
  <si>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</si>
  <si>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</si>
  <si>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</si>
  <si>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</si>
  <si>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</si>
  <si>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</si>
  <si>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</si>
  <si>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</si>
  <si>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</si>
  <si>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</si>
  <si>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</si>
  <si>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</si>
  <si>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</si>
  <si>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</si>
  <si>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</si>
  <si>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</si>
  <si>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</si>
  <si>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</si>
  <si>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</si>
  <si>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</si>
  <si>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</si>
  <si>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</si>
  <si>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</si>
  <si>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</si>
  <si>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</si>
  <si>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</si>
  <si>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</si>
  <si>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</si>
  <si>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</si>
  <si>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</si>
  <si>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</si>
  <si>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</si>
  <si>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</si>
  <si>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</si>
  <si>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</si>
  <si>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</si>
  <si>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</si>
  <si>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</si>
  <si>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</si>
  <si>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</si>
  <si>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</si>
  <si>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</si>
  <si>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</si>
  <si>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</si>
  <si>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</si>
  <si>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</si>
  <si>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</si>
  <si>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</si>
  <si>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</si>
  <si>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</si>
  <si>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</si>
  <si>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</si>
  <si>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</si>
  <si>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</si>
  <si>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</si>
  <si>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</si>
  <si>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</si>
  <si>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</si>
  <si>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</si>
  <si>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</si>
  <si>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</si>
  <si>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</si>
  <si>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</si>
  <si>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</si>
  <si>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</si>
  <si>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</si>
  <si>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</si>
  <si>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</si>
  <si>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</si>
  <si>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</si>
  <si>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</si>
  <si>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</si>
  <si>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</si>
  <si>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</si>
  <si>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</si>
  <si>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</si>
  <si>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</si>
  <si>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</si>
  <si>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</si>
  <si>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</si>
  <si>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</si>
  <si>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</si>
  <si>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</si>
  <si>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</si>
  <si>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</si>
  <si>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</si>
  <si>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</si>
  <si>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</si>
  <si>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</si>
  <si>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</si>
  <si>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</si>
  <si>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</si>
  <si>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</si>
  <si>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</si>
  <si>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</si>
  <si>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</si>
  <si>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</si>
  <si>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</si>
  <si>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</si>
  <si>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</si>
  <si>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</si>
  <si>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</si>
  <si>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</si>
  <si>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</si>
  <si>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</si>
  <si>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</si>
  <si>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</si>
  <si>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</si>
  <si>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</si>
  <si>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</si>
  <si>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</si>
  <si>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</si>
  <si>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</si>
  <si>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</si>
  <si>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</si>
  <si>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</si>
  <si>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</si>
  <si>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</si>
  <si>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</si>
  <si>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</si>
  <si>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</si>
  <si>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</si>
  <si>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</si>
  <si>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</si>
  <si>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</si>
  <si>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</si>
  <si>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</si>
  <si>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</si>
  <si>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</si>
  <si>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</si>
  <si>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</si>
  <si>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</si>
  <si>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</si>
  <si>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</si>
  <si>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</si>
  <si>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</si>
  <si>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</si>
  <si>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</si>
  <si>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</si>
  <si>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</si>
  <si>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</si>
  <si>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</si>
  <si>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</si>
  <si>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</si>
  <si>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</si>
  <si>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</si>
  <si>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</si>
  <si>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</si>
  <si>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</si>
  <si>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</si>
  <si>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</si>
  <si>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</si>
  <si>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</si>
  <si>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</si>
  <si>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</si>
  <si>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</si>
  <si>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</si>
  <si>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</si>
  <si>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</si>
  <si>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</si>
  <si>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</si>
  <si>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</si>
  <si>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</si>
  <si>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</si>
  <si>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</si>
  <si>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</si>
  <si>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</si>
  <si>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</si>
  <si>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</si>
  <si>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</si>
  <si>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</si>
  <si>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</si>
  <si>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</si>
  <si>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</si>
  <si>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</si>
  <si>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</si>
  <si>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</si>
  <si>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</si>
  <si>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</si>
  <si>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</si>
  <si>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</si>
  <si>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</si>
  <si>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</si>
  <si>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</si>
  <si>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</si>
  <si>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</si>
  <si>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</si>
  <si>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</si>
  <si>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</si>
  <si>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</si>
  <si>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</si>
  <si>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</si>
  <si>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</si>
  <si>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</si>
  <si>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</si>
  <si>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</si>
  <si>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</si>
  <si>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</si>
  <si>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</si>
  <si>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</si>
  <si>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</si>
  <si>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</si>
  <si>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</si>
  <si>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</si>
  <si>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</si>
  <si>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</si>
  <si>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</si>
  <si>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</si>
  <si>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</si>
  <si>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</si>
  <si>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</si>
  <si>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</si>
  <si>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</si>
  <si>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</si>
  <si>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</si>
  <si>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</si>
  <si>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</si>
  <si>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</si>
  <si>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</si>
  <si>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</si>
  <si>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</si>
  <si>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</si>
  <si>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</si>
  <si>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</si>
  <si>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</si>
  <si>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</si>
  <si>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</si>
  <si>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</si>
  <si>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</si>
  <si>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</si>
  <si>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</si>
  <si>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</si>
  <si>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</si>
  <si>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</si>
  <si>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</si>
  <si>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</si>
  <si>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</si>
  <si>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</si>
  <si>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</si>
  <si>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</si>
  <si>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</si>
  <si>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</si>
  <si>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</si>
  <si>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</si>
  <si>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</si>
  <si>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</si>
  <si>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</si>
  <si>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</si>
  <si>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</si>
  <si>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</si>
  <si>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</si>
  <si>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</si>
  <si>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</si>
  <si>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</si>
  <si>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</si>
  <si>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</si>
  <si>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</si>
  <si>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</si>
  <si>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</si>
  <si>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</si>
  <si>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</si>
  <si>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</si>
  <si>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</si>
  <si>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</si>
  <si>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</si>
  <si>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</si>
  <si>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</si>
  <si>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</si>
  <si>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</si>
  <si>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</si>
  <si>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</si>
  <si>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</si>
  <si>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</si>
  <si>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</si>
  <si>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</si>
  <si>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</si>
  <si>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</si>
  <si>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</si>
  <si>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</si>
  <si>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</si>
  <si>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</si>
  <si>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</si>
  <si>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</si>
  <si>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</si>
  <si>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</si>
  <si>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</si>
  <si>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</si>
  <si>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</si>
  <si>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</si>
  <si>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</si>
  <si>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</si>
  <si>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</si>
  <si>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</si>
  <si>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</si>
  <si>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</si>
  <si>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</si>
  <si>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</si>
  <si>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</si>
  <si>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</si>
  <si>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</si>
  <si>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</si>
  <si>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</si>
  <si>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</si>
  <si>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</si>
  <si>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</si>
  <si>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</si>
  <si>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</si>
  <si>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</si>
  <si>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</si>
  <si>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</si>
  <si>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</si>
  <si>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</si>
  <si>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</si>
  <si>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</si>
  <si>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</si>
  <si>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</si>
  <si>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</si>
  <si>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</si>
  <si>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</si>
  <si>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</si>
  <si>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</si>
  <si>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</si>
  <si>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</si>
  <si>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</si>
  <si>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</si>
  <si>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</si>
  <si>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</si>
  <si>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</si>
  <si>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</si>
  <si>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</si>
  <si>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</si>
  <si>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</si>
  <si>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</si>
  <si>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</si>
  <si>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</si>
  <si>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</si>
  <si>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</si>
  <si>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</si>
  <si>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</si>
  <si>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</si>
  <si>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</si>
  <si>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</si>
  <si>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</si>
  <si>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</si>
  <si>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</si>
  <si>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</si>
  <si>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</si>
  <si>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</si>
  <si>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</si>
  <si>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</si>
  <si>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</si>
  <si>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</si>
  <si>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</si>
  <si>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</si>
  <si>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</si>
  <si>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</si>
  <si>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</si>
  <si>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</si>
  <si>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</si>
  <si>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</si>
  <si>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</si>
  <si>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</si>
  <si>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</si>
  <si>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</si>
  <si>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</si>
  <si>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</si>
  <si>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</si>
  <si>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</si>
  <si>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</si>
  <si>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</si>
  <si>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</si>
  <si>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</si>
  <si>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</si>
  <si>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</si>
  <si>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</si>
  <si>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</si>
  <si>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</si>
  <si>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</si>
  <si>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</si>
  <si>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</si>
  <si>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</si>
  <si>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</si>
  <si>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</si>
  <si>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</si>
  <si>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</si>
  <si>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</si>
  <si>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</si>
  <si>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</si>
  <si>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</si>
  <si>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</si>
  <si>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</si>
  <si>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</si>
  <si>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</si>
  <si>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</si>
  <si>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</si>
  <si>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</si>
  <si>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</si>
  <si>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</si>
  <si>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</si>
  <si>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</si>
  <si>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</si>
  <si>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</si>
  <si>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</si>
  <si>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</si>
  <si>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</si>
  <si>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</si>
  <si>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</si>
  <si>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</si>
  <si>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</si>
  <si>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</si>
  <si>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</si>
  <si>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</si>
  <si>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</si>
  <si>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</si>
  <si>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</si>
  <si>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</si>
  <si>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</si>
  <si>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</si>
  <si>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</si>
  <si>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</si>
  <si>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</si>
  <si>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</si>
  <si>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</si>
  <si>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</si>
  <si>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</si>
  <si>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</si>
  <si>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</si>
  <si>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</si>
  <si>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</si>
  <si>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</si>
  <si>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</si>
  <si>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</si>
  <si>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</si>
  <si>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</si>
  <si>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</si>
  <si>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</si>
  <si>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</si>
  <si>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</si>
  <si>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</si>
  <si>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</si>
  <si>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</si>
  <si>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</si>
  <si>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</si>
  <si>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</si>
  <si>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</si>
  <si>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</si>
  <si>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</si>
  <si>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</si>
  <si>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</si>
  <si>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</si>
  <si>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</si>
  <si>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</si>
  <si>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</si>
  <si>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</si>
  <si>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</si>
  <si>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</si>
  <si>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</si>
  <si>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</si>
  <si>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</si>
  <si>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</si>
  <si>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</si>
  <si>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</si>
  <si>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</si>
  <si>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</si>
  <si>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</si>
  <si>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</si>
  <si>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</si>
  <si>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</si>
  <si>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</si>
  <si>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</si>
  <si>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</si>
  <si>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</si>
  <si>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</si>
  <si>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</si>
  <si>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</si>
  <si>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</si>
  <si>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</si>
  <si>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</si>
  <si>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</si>
  <si>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</si>
  <si>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</si>
  <si>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</si>
  <si>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</si>
  <si>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</si>
  <si>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</si>
  <si>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</si>
  <si>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</si>
  <si>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</si>
  <si>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</si>
  <si>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</si>
  <si>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</si>
  <si>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</si>
  <si>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</si>
  <si>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</si>
  <si>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</si>
  <si>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</si>
  <si>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</si>
  <si>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</si>
  <si>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</si>
  <si>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</si>
  <si>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</si>
  <si>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</si>
  <si>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</si>
  <si>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</si>
  <si>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</si>
  <si>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</si>
  <si>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</si>
  <si>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</si>
  <si>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</si>
  <si>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</si>
  <si>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</si>
  <si>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</si>
  <si>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</si>
  <si>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</si>
  <si>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</si>
  <si>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</si>
  <si>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</si>
  <si>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</si>
  <si>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</si>
  <si>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</si>
  <si>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</si>
  <si>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</si>
  <si>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</si>
  <si>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</si>
  <si>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</si>
  <si>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</si>
  <si>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</si>
  <si>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</si>
  <si>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</si>
  <si>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</si>
  <si>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</si>
  <si>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</si>
  <si>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</si>
  <si>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</si>
  <si>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</si>
  <si>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</si>
  <si>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</si>
  <si>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</si>
  <si>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</si>
  <si>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</si>
  <si>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</si>
  <si>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</si>
  <si>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</si>
  <si>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</si>
  <si>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</si>
  <si>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</si>
  <si>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</si>
  <si>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</si>
  <si>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</si>
  <si>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</si>
  <si>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</si>
  <si>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</si>
  <si>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</si>
  <si>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</si>
  <si>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</si>
  <si>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</si>
  <si>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</si>
  <si>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</si>
  <si>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</si>
  <si>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</si>
  <si>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</si>
  <si>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</si>
  <si>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</si>
  <si>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</si>
  <si>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</si>
  <si>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</si>
  <si>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</si>
  <si>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</si>
  <si>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</si>
  <si>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</si>
  <si>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</si>
  <si>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</si>
  <si>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</si>
  <si>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</si>
  <si>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</si>
  <si>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</si>
  <si>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</si>
  <si>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</si>
  <si>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</si>
  <si>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</si>
  <si>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</si>
  <si>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</si>
  <si>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</si>
  <si>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</si>
  <si>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</si>
  <si>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</si>
  <si>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</si>
  <si>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</si>
  <si>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</si>
  <si>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</si>
  <si>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</si>
  <si>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</si>
  <si>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</si>
  <si>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</si>
  <si>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</si>
  <si>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</si>
  <si>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</si>
  <si>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</si>
  <si>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</si>
  <si>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</si>
  <si>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</si>
  <si>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</si>
  <si>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</si>
  <si>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</si>
  <si>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</si>
  <si>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</si>
  <si>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</si>
  <si>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</si>
  <si>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</si>
  <si>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</si>
  <si>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</si>
  <si>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</si>
  <si>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</si>
  <si>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</si>
  <si>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</si>
  <si>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</si>
  <si>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</si>
  <si>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</si>
  <si>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</si>
  <si>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</si>
  <si>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</si>
  <si>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</si>
  <si>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</si>
  <si>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</si>
  <si>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</si>
  <si>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</si>
  <si>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</si>
  <si>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</si>
  <si>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</si>
  <si>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</si>
  <si>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</si>
  <si>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</si>
  <si>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</si>
  <si>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</si>
  <si>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</si>
  <si>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</si>
  <si>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</si>
  <si>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</si>
  <si>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</si>
  <si>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</si>
  <si>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</si>
  <si>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</si>
  <si>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</si>
  <si>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</si>
  <si>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</si>
  <si>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</si>
  <si>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</si>
  <si>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</si>
  <si>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</si>
  <si>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</si>
  <si>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</si>
  <si>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</si>
  <si>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</si>
  <si>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</si>
  <si>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</si>
  <si>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</si>
  <si>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</si>
  <si>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</si>
  <si>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</si>
  <si>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</si>
  <si>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</si>
  <si>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</si>
  <si>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</si>
  <si>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</si>
  <si>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</si>
  <si>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</si>
  <si>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</si>
  <si>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</si>
  <si>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</si>
  <si>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</si>
  <si>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</si>
  <si>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</si>
  <si>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</si>
  <si>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</si>
  <si>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</si>
  <si>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</si>
  <si>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</si>
  <si>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</si>
  <si>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</si>
  <si>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</si>
  <si>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</si>
  <si>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</si>
  <si>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</si>
  <si>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</si>
  <si>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</si>
  <si>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</si>
  <si>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</si>
  <si>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</si>
  <si>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</si>
  <si>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</si>
  <si>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</si>
  <si>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</si>
  <si>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</si>
  <si>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</si>
  <si>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</si>
  <si>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</si>
  <si>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</si>
  <si>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</si>
  <si>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</si>
  <si>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</si>
  <si>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</si>
  <si>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</si>
  <si>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</si>
  <si>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</si>
  <si>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</si>
  <si>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</si>
  <si>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</si>
  <si>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</si>
  <si>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</si>
  <si>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</si>
  <si>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</si>
  <si>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</si>
  <si>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</si>
  <si>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</si>
  <si>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</si>
  <si>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</si>
  <si>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</si>
  <si>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</si>
  <si>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</si>
  <si>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</si>
  <si>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</si>
  <si>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</si>
  <si>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</si>
  <si>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</si>
  <si>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</si>
  <si>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</si>
  <si>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</si>
  <si>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</si>
  <si>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</si>
  <si>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</si>
  <si>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</si>
  <si>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</si>
  <si>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</si>
  <si>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</si>
  <si>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</si>
  <si>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</si>
  <si>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</si>
  <si>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</si>
  <si>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</si>
  <si>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</si>
  <si>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</si>
  <si>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</si>
  <si>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</si>
  <si>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</si>
  <si>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</si>
  <si>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</si>
  <si>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</si>
  <si>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</si>
  <si>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</si>
  <si>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</si>
  <si>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</si>
  <si>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</si>
  <si>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</si>
  <si>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</si>
  <si>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</si>
  <si>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</si>
  <si>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</si>
  <si>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</si>
  <si>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</si>
  <si>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</si>
  <si>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</si>
  <si>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</si>
  <si>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</si>
  <si>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</si>
  <si>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</si>
  <si>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</si>
  <si>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</si>
  <si>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</si>
  <si>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</si>
  <si>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</si>
  <si>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</si>
  <si>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</si>
  <si>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</si>
  <si>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</si>
  <si>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</si>
  <si>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</si>
  <si>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</si>
  <si>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</si>
  <si>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</si>
  <si>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</si>
  <si>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</si>
  <si>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</si>
  <si>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</si>
  <si>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</si>
  <si>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</si>
  <si>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</si>
  <si>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</si>
  <si>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</si>
  <si>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</si>
  <si>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</si>
  <si>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</si>
  <si>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</si>
  <si>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</si>
  <si>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</si>
  <si>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</si>
  <si>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</si>
  <si>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</si>
  <si>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</si>
  <si>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</si>
  <si>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</si>
  <si>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</si>
  <si>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</si>
  <si>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</si>
  <si>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</si>
  <si>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</si>
  <si>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</si>
  <si>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</si>
  <si>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</si>
  <si>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</si>
  <si>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</si>
  <si>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</si>
  <si>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</si>
  <si>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</si>
  <si>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</si>
  <si>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</si>
  <si>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</si>
  <si>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</si>
  <si>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</si>
  <si>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</si>
  <si>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</si>
  <si>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</si>
  <si>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</si>
  <si>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</si>
  <si>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</si>
  <si>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</si>
  <si>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</si>
  <si>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</si>
  <si>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</si>
  <si>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</si>
  <si>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</si>
  <si>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</si>
  <si>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</si>
  <si>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</si>
  <si>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</si>
  <si>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</si>
  <si>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</si>
  <si>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</si>
  <si>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</si>
  <si>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</si>
  <si>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</si>
  <si>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</si>
  <si>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</si>
  <si>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</si>
  <si>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</si>
  <si>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</si>
  <si>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</si>
  <si>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</si>
  <si>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</si>
  <si>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</si>
  <si>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</si>
  <si>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</si>
  <si>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</si>
  <si>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</si>
  <si>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</si>
  <si>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</si>
  <si>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</si>
  <si>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</si>
  <si>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</si>
  <si>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</si>
  <si>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</si>
  <si>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</si>
  <si>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</si>
  <si>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</si>
  <si>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</si>
  <si>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</si>
  <si>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</si>
  <si>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</si>
  <si>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</si>
  <si>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</si>
  <si>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</si>
  <si>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</si>
  <si>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</si>
  <si>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</si>
  <si>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</si>
  <si>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</si>
  <si>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</si>
  <si>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</si>
  <si>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</si>
  <si>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</si>
  <si>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</si>
  <si>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</si>
  <si>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</si>
  <si>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</si>
  <si>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</si>
  <si>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</si>
  <si>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</si>
  <si>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</si>
  <si>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</si>
  <si>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</si>
  <si>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</si>
  <si>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</si>
  <si>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</si>
  <si>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</si>
  <si>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</si>
  <si>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</si>
  <si>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</si>
  <si>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</si>
  <si>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</si>
  <si>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</si>
  <si>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</si>
  <si>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</si>
  <si>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</si>
  <si>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</si>
  <si>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</si>
  <si>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</si>
  <si>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</si>
  <si>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</si>
  <si>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</si>
  <si>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</si>
  <si>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</si>
  <si>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</si>
  <si>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</si>
  <si>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</si>
  <si>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</si>
  <si>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</si>
  <si>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</si>
  <si>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</si>
  <si>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</si>
  <si>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</si>
  <si>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</si>
  <si>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</si>
  <si>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</si>
  <si>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</si>
  <si>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</si>
  <si>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</si>
  <si>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</si>
  <si>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</si>
  <si>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</si>
  <si>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</si>
  <si>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</si>
  <si>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</si>
  <si>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</si>
  <si>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</si>
  <si>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</si>
  <si>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</si>
  <si>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</si>
  <si>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</si>
  <si>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</si>
  <si>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</si>
  <si>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</si>
  <si>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</si>
  <si>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</si>
  <si>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</si>
  <si>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</si>
  <si>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</si>
  <si>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</si>
  <si>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</si>
  <si>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</si>
  <si>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</si>
  <si>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</si>
  <si>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</si>
  <si>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</si>
  <si>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</si>
  <si>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</si>
  <si>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</si>
  <si>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</si>
  <si>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</si>
  <si>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</si>
  <si>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</si>
  <si>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</si>
  <si>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</si>
  <si>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</si>
  <si>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</si>
  <si>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</si>
  <si>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</si>
  <si>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</si>
  <si>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</si>
  <si>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</si>
  <si>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</si>
  <si>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</si>
  <si>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</si>
  <si>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</si>
  <si>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</si>
  <si>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</si>
  <si>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</si>
  <si>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</si>
  <si>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</si>
  <si>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</si>
  <si>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</si>
  <si>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</si>
  <si>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</si>
  <si>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</si>
  <si>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</si>
  <si>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</si>
  <si>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</si>
  <si>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</si>
  <si>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</si>
  <si>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</si>
  <si>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</si>
  <si>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</si>
  <si>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</si>
  <si>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</si>
  <si>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</si>
  <si>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</si>
  <si>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</si>
  <si>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</si>
  <si>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</si>
  <si>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</si>
  <si>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</si>
  <si>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</si>
  <si>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</si>
  <si>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</si>
  <si>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</si>
  <si>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</si>
  <si>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</si>
  <si>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</si>
  <si>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</si>
  <si>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</si>
  <si>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</si>
  <si>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</si>
  <si>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</si>
  <si>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</si>
  <si>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</si>
  <si>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</si>
  <si>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</si>
  <si>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</si>
  <si>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</si>
  <si>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</si>
  <si>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</si>
  <si>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</si>
  <si>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</si>
  <si>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</si>
  <si>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</si>
  <si>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</si>
  <si>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</si>
  <si>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</si>
  <si>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</si>
  <si>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</si>
  <si>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</si>
  <si>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</si>
  <si>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</si>
  <si>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</si>
  <si>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</si>
  <si>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</si>
  <si>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</si>
  <si>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</si>
  <si>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</si>
  <si>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</si>
  <si>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</si>
  <si>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</si>
  <si>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</si>
  <si>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</si>
  <si>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</si>
  <si>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</si>
  <si>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</si>
  <si>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</si>
  <si>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</si>
  <si>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</si>
  <si>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</si>
  <si>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</si>
  <si>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</si>
  <si>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</si>
  <si>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</si>
  <si>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</si>
  <si>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</si>
  <si>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</si>
  <si>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</si>
  <si>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</si>
  <si>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</si>
  <si>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</si>
  <si>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</si>
  <si>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</si>
  <si>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</si>
  <si>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</si>
  <si>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</si>
  <si>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</si>
  <si>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</si>
  <si>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</si>
  <si>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</si>
  <si>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</si>
  <si>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</si>
  <si>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</si>
  <si>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</si>
  <si>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</si>
  <si>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</si>
  <si>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</si>
  <si>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</si>
  <si>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</si>
  <si>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</si>
  <si>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</si>
  <si>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</si>
  <si>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</si>
  <si>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</si>
  <si>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</si>
  <si>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</si>
  <si>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</si>
  <si>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</si>
  <si>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</si>
  <si>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</si>
  <si>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</si>
  <si>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</si>
  <si>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</si>
  <si>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</si>
  <si>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</si>
  <si>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</si>
  <si>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</si>
  <si>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</si>
  <si>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</si>
  <si>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</si>
  <si>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</si>
  <si>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</si>
  <si>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</si>
  <si>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</si>
  <si>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</si>
  <si>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</si>
  <si>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</si>
  <si>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</si>
  <si>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</si>
  <si>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</si>
  <si>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</si>
  <si>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</si>
  <si>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</si>
  <si>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</si>
  <si>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</si>
  <si>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</si>
  <si>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</si>
  <si>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</si>
  <si>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</si>
  <si>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</si>
  <si>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</si>
  <si>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</si>
  <si>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</si>
  <si>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</si>
  <si>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</si>
  <si>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</si>
  <si>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</si>
  <si>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</si>
  <si>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</si>
  <si>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</si>
  <si>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</si>
  <si>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</si>
  <si>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</si>
  <si>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</si>
  <si>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</si>
  <si>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</si>
  <si>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</si>
  <si>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</si>
  <si>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</si>
  <si>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</si>
  <si>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</si>
  <si>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</si>
  <si>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</si>
  <si>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</si>
  <si>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</si>
  <si>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</si>
  <si>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</si>
  <si>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</si>
  <si>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</si>
  <si>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</si>
  <si>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</si>
  <si>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</si>
  <si>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</si>
  <si>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</si>
  <si>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</si>
  <si>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</si>
  <si>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</si>
  <si>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</si>
  <si>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</si>
  <si>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</si>
  <si>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</si>
  <si>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</si>
  <si>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</si>
  <si>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</si>
  <si>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</si>
  <si>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</si>
  <si>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</si>
  <si>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</si>
  <si>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</si>
  <si>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</si>
  <si>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</si>
  <si>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</si>
  <si>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</si>
  <si>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</si>
  <si>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</si>
  <si>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</si>
  <si>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</si>
  <si>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</si>
  <si>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</si>
  <si>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</si>
  <si>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</si>
  <si>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</si>
  <si>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</si>
  <si>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</si>
  <si>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</si>
  <si>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</si>
  <si>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</si>
  <si>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</si>
  <si>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</si>
  <si>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</si>
  <si>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</si>
  <si>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</si>
  <si>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</si>
  <si>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</si>
  <si>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</si>
  <si>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</si>
  <si>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</si>
  <si>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</si>
  <si>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</si>
  <si>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</si>
  <si>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</si>
  <si>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</si>
  <si>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</si>
  <si>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</si>
  <si>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</si>
  <si>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</si>
  <si>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</si>
  <si>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</si>
  <si>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</si>
  <si>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</si>
  <si>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</si>
  <si>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</si>
  <si>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</si>
  <si>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</si>
  <si>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</si>
  <si>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</si>
  <si>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</si>
  <si>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</si>
  <si>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</si>
  <si>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</si>
  <si>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</si>
  <si>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</si>
  <si>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</si>
  <si>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</si>
  <si>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</si>
  <si>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</si>
  <si>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</si>
  <si>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</si>
  <si>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</si>
  <si>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</si>
  <si>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</si>
  <si>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</si>
  <si>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</si>
  <si>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</si>
  <si>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</si>
  <si>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</si>
  <si>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</si>
  <si>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</si>
  <si>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</si>
  <si>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</si>
  <si>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</si>
  <si>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</si>
  <si>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</si>
  <si>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</si>
  <si>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</si>
  <si>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</si>
  <si>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</si>
  <si>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</si>
  <si>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</si>
  <si>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</si>
  <si>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</si>
  <si>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</si>
  <si>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</si>
  <si>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</si>
  <si>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</si>
  <si>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</si>
  <si>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</si>
  <si>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</si>
  <si>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</si>
  <si>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</si>
  <si>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</si>
  <si>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</si>
  <si>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</si>
  <si>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</si>
  <si>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</si>
  <si>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</si>
  <si>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</si>
  <si>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</si>
  <si>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</si>
  <si>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</si>
  <si>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</si>
  <si>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</si>
  <si>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</si>
  <si>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</si>
  <si>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</si>
  <si>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</si>
  <si>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</si>
  <si>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</si>
  <si>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</si>
  <si>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</si>
  <si>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</si>
  <si>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</si>
  <si>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</si>
  <si>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</si>
  <si>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</si>
  <si>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</si>
  <si>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</si>
  <si>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</si>
  <si>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</si>
  <si>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</si>
  <si>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</si>
  <si>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</si>
  <si>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</si>
  <si>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</si>
  <si>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</si>
  <si>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</si>
  <si>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</si>
  <si>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</si>
  <si>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</si>
  <si>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</si>
  <si>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</si>
  <si>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</si>
  <si>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</si>
  <si>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</si>
  <si>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</si>
  <si>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</si>
  <si>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</si>
  <si>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</si>
  <si>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</si>
  <si>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</si>
  <si>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</si>
  <si>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</si>
  <si>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</si>
  <si>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</si>
  <si>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</si>
  <si>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</si>
  <si>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</si>
  <si>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</si>
  <si>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</si>
  <si>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</si>
  <si>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</si>
  <si>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</si>
  <si>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</si>
  <si>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</si>
  <si>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</si>
  <si>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</si>
  <si>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</si>
  <si>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</si>
  <si>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</si>
  <si>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</si>
  <si>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</si>
  <si>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</si>
  <si>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</si>
  <si>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</si>
  <si>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</si>
  <si>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</si>
  <si>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</si>
  <si>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</si>
  <si>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</si>
  <si>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</si>
  <si>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</si>
  <si>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</si>
  <si>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</si>
  <si>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</si>
  <si>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</si>
  <si>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</si>
  <si>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</si>
  <si>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</si>
  <si>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</si>
  <si>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</si>
  <si>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</si>
  <si>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</si>
  <si>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</si>
  <si>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</si>
  <si>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</si>
  <si>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</si>
  <si>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</si>
  <si>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</si>
  <si>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</si>
  <si>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</si>
  <si>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</si>
  <si>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</si>
  <si>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</si>
  <si>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</si>
  <si>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</si>
  <si>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</si>
  <si>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</si>
  <si>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</si>
  <si>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</si>
  <si>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</si>
  <si>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</si>
  <si>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</si>
  <si>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</si>
  <si>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</si>
  <si>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</si>
  <si>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</si>
  <si>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</si>
  <si>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</si>
  <si>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</si>
  <si>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</si>
  <si>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</si>
  <si>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</si>
  <si>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</si>
  <si>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</si>
  <si>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</si>
  <si>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</si>
  <si>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</si>
  <si>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</si>
  <si>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</si>
  <si>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</si>
  <si>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</si>
  <si>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</si>
  <si>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</si>
  <si>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</si>
  <si>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</si>
  <si>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</si>
  <si>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</si>
  <si>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</si>
  <si>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</si>
  <si>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</si>
  <si>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</si>
  <si>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</si>
  <si>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</si>
  <si>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</si>
  <si>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</si>
  <si>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</si>
  <si>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</si>
  <si>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</si>
  <si>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</si>
  <si>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</si>
  <si>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</si>
  <si>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</si>
  <si>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</si>
  <si>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</si>
  <si>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</si>
  <si>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</si>
  <si>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</si>
  <si>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</si>
  <si>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</si>
  <si>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</si>
  <si>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</si>
  <si>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</si>
  <si>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</si>
  <si>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</si>
  <si>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</si>
  <si>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</si>
  <si>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</si>
  <si>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</si>
  <si>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</si>
  <si>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</si>
  <si>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</si>
  <si>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</si>
  <si>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</si>
  <si>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</si>
  <si>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</si>
  <si>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</si>
  <si>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</si>
  <si>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</si>
  <si>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</si>
  <si>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</si>
  <si>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</si>
  <si>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</si>
  <si>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</si>
  <si>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</si>
  <si>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</si>
  <si>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</si>
  <si>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</si>
  <si>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</si>
  <si>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</si>
  <si>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</si>
  <si>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</si>
  <si>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</si>
  <si>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</si>
  <si>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</si>
  <si>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</si>
  <si>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</si>
  <si>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</si>
  <si>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</si>
  <si>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</si>
  <si>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</si>
  <si>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</si>
  <si>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</si>
  <si>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</si>
  <si>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</si>
  <si>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</si>
  <si>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</si>
  <si>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</si>
  <si>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</si>
  <si>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</si>
  <si>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</si>
  <si>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</si>
  <si>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</si>
  <si>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</si>
  <si>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</si>
  <si>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</si>
  <si>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</si>
  <si>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</si>
  <si>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</si>
  <si>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</si>
  <si>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</si>
  <si>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</si>
  <si>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</si>
  <si>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</si>
  <si>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</si>
  <si>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</si>
  <si>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</si>
  <si>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</si>
  <si>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</si>
  <si>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</si>
  <si>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</si>
  <si>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</si>
  <si>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</si>
  <si>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</si>
  <si>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</si>
  <si>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</si>
  <si>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</si>
  <si>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</si>
  <si>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</si>
  <si>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</si>
  <si>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</si>
  <si>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</si>
  <si>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</si>
  <si>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</si>
  <si>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</si>
  <si>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</si>
  <si>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</si>
  <si>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</si>
  <si>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</si>
  <si>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</si>
  <si>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</si>
  <si>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</si>
  <si>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</si>
  <si>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</si>
  <si>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</si>
  <si>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</si>
  <si>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</si>
  <si>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</si>
  <si>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</si>
  <si>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</si>
  <si>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</si>
  <si>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</si>
  <si>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</si>
  <si>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</si>
  <si>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</si>
  <si>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</si>
  <si>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</si>
  <si>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</si>
  <si>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</si>
  <si>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</si>
  <si>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</si>
  <si>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</si>
  <si>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</si>
  <si>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</si>
  <si>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</si>
  <si>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</si>
  <si>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</si>
  <si>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</si>
  <si>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</si>
  <si>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</si>
  <si>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</si>
  <si>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</si>
  <si>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</si>
  <si>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</si>
  <si>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</si>
  <si>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</si>
  <si>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</si>
  <si>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</si>
  <si>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</si>
  <si>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</si>
  <si>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</si>
  <si>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</si>
  <si>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</si>
  <si>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</si>
  <si>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</si>
  <si>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</si>
  <si>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</si>
  <si>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</si>
  <si>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</si>
  <si>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</si>
  <si>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</si>
  <si>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</si>
  <si>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</si>
  <si>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</si>
  <si>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</si>
  <si>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</si>
  <si>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</si>
  <si>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</si>
  <si>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</si>
  <si>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</si>
  <si>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</si>
  <si>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</si>
  <si>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</si>
  <si>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</si>
  <si>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</si>
  <si>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</si>
  <si>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</si>
  <si>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</si>
  <si>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</si>
  <si>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</si>
  <si>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</si>
  <si>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</si>
  <si>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</si>
  <si>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</si>
  <si>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</si>
  <si>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</si>
  <si>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</si>
  <si>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</si>
  <si>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</si>
  <si>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</si>
  <si>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</si>
  <si>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</si>
  <si>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</si>
  <si>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</si>
  <si>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</si>
  <si>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</si>
  <si>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</si>
  <si>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</si>
  <si>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</si>
  <si>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</si>
  <si>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</si>
  <si>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</si>
  <si>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</si>
  <si>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</si>
  <si>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</si>
  <si>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</si>
  <si>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</si>
  <si>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</si>
  <si>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</si>
  <si>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</si>
  <si>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</si>
  <si>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</si>
  <si>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</si>
  <si>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</si>
  <si>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</si>
  <si>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</si>
  <si>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</si>
  <si>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</si>
  <si>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</si>
  <si>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</si>
  <si>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</si>
  <si>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</si>
  <si>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</si>
  <si>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</si>
  <si>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</si>
  <si>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</si>
  <si>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</si>
  <si>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</si>
  <si>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</si>
  <si>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</si>
  <si>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</si>
  <si>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</si>
  <si>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</si>
  <si>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</si>
  <si>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</si>
  <si>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</si>
  <si>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</si>
  <si>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</si>
  <si>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</si>
  <si>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</si>
  <si>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</si>
  <si>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</si>
  <si>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</si>
  <si>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</si>
  <si>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</si>
  <si>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</si>
  <si>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</si>
  <si>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</si>
  <si>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</si>
  <si>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</si>
  <si>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</si>
  <si>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</si>
  <si>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</si>
  <si>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</si>
  <si>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</si>
  <si>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</si>
  <si>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</si>
  <si>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</si>
  <si>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</si>
  <si>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</si>
  <si>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</si>
  <si>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</si>
  <si>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</si>
  <si>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</si>
  <si>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</si>
  <si>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</si>
  <si>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</si>
  <si>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</si>
  <si>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</si>
  <si>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</si>
  <si>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</si>
  <si>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</si>
  <si>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</si>
  <si>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</si>
  <si>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</si>
  <si>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</si>
  <si>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</si>
  <si>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</si>
  <si>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</si>
  <si>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</si>
  <si>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</si>
  <si>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</si>
  <si>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</si>
  <si>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</si>
  <si>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</si>
  <si>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</si>
  <si>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</si>
  <si>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</si>
  <si>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</si>
  <si>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</si>
  <si>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</si>
  <si>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</si>
  <si>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</si>
  <si>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</si>
  <si>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</si>
  <si>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</si>
  <si>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</si>
  <si>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</si>
  <si>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</si>
  <si>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</si>
  <si>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</si>
  <si>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</si>
  <si>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</si>
  <si>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</si>
  <si>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</si>
  <si>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</si>
  <si>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</si>
  <si>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</si>
  <si>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</si>
  <si>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</si>
  <si>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</si>
  <si>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</si>
  <si>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</si>
  <si>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</si>
  <si>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</si>
  <si>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</si>
  <si>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</si>
  <si>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</si>
  <si>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</si>
  <si>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</si>
  <si>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</si>
  <si>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</si>
  <si>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</si>
  <si>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</si>
  <si>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</si>
  <si>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</si>
  <si>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</si>
  <si>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</si>
  <si>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</si>
  <si>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</si>
  <si>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</si>
  <si>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</si>
  <si>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</si>
  <si>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</si>
  <si>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</si>
  <si>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</si>
  <si>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</si>
  <si>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</si>
  <si>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</si>
  <si>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</si>
  <si>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</si>
  <si>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</si>
  <si>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</si>
  <si>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</si>
  <si>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</si>
  <si>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</si>
  <si>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</si>
  <si>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</si>
  <si>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</si>
  <si>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</si>
  <si>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</si>
  <si>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</si>
  <si>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</si>
  <si>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</si>
  <si>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</si>
  <si>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</si>
  <si>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</si>
  <si>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</si>
  <si>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</si>
  <si>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</si>
  <si>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</si>
  <si>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</si>
  <si>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</si>
  <si>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</si>
  <si>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</si>
  <si>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</si>
  <si>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</si>
  <si>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</si>
  <si>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</si>
  <si>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</si>
  <si>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</si>
  <si>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</si>
  <si>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</si>
  <si>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</si>
  <si>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</si>
  <si>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</si>
  <si>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</si>
  <si>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</si>
  <si>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</si>
  <si>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</si>
  <si>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</si>
  <si>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</si>
  <si>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</si>
  <si>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</si>
  <si>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</si>
  <si>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</si>
  <si>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</si>
  <si>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</si>
  <si>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</si>
  <si>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</si>
  <si>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</si>
  <si>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</si>
  <si>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</si>
  <si>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</si>
  <si>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</si>
  <si>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</si>
  <si>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</si>
  <si>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</si>
  <si>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</si>
  <si>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</si>
  <si>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</si>
  <si>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</si>
  <si>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</si>
  <si>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</si>
  <si>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</si>
  <si>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</si>
  <si>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</si>
  <si>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</si>
  <si>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</si>
  <si>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</si>
  <si>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</si>
  <si>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</si>
  <si>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</si>
  <si>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</si>
  <si>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</si>
  <si>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</si>
  <si>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</si>
  <si>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</si>
  <si>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</si>
  <si>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</si>
  <si>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</si>
  <si>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</si>
  <si>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</si>
  <si>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</si>
  <si>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</si>
  <si>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</si>
  <si>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</si>
  <si>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</si>
  <si>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</si>
  <si>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</si>
  <si>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</si>
  <si>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</si>
  <si>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</si>
  <si>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</si>
  <si>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</si>
  <si>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</si>
  <si>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</si>
  <si>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</si>
  <si>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</si>
  <si>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</si>
  <si>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</si>
  <si>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</si>
  <si>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</si>
  <si>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</si>
  <si>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</si>
  <si>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</si>
  <si>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</si>
  <si>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</si>
  <si>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</si>
  <si>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</si>
  <si>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</si>
  <si>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</si>
  <si>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</si>
  <si>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</si>
  <si>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</si>
  <si>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</si>
  <si>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</si>
  <si>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</si>
  <si>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</si>
  <si>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</si>
  <si>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</si>
  <si>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</si>
  <si>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</si>
  <si>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</si>
  <si>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</si>
  <si>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</si>
  <si>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</si>
  <si>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</si>
  <si>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</si>
  <si>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</si>
  <si>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</si>
  <si>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</si>
  <si>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</si>
  <si>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</si>
  <si>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</si>
  <si>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</si>
  <si>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</si>
  <si>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</si>
  <si>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</si>
  <si>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</si>
  <si>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</si>
  <si>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</si>
  <si>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</si>
  <si>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</si>
  <si>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</si>
  <si>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</si>
  <si>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</si>
  <si>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</si>
  <si>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</si>
  <si>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</si>
  <si>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</si>
  <si>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</si>
  <si>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</si>
  <si>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</si>
  <si>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</si>
  <si>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</si>
  <si>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</si>
  <si>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</si>
  <si>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</si>
  <si>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</si>
  <si>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</si>
  <si>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</si>
  <si>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</si>
  <si>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</si>
  <si>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</si>
  <si>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</si>
  <si>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</si>
  <si>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</si>
  <si>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</si>
  <si>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</si>
  <si>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</si>
  <si>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</si>
  <si>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</si>
  <si>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</si>
  <si>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</si>
  <si>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</si>
  <si>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</si>
  <si>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</si>
  <si>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</si>
  <si>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</si>
  <si>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</si>
  <si>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</si>
  <si>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</si>
  <si>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</si>
  <si>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</si>
  <si>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</si>
  <si>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</si>
  <si>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</si>
  <si>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</si>
  <si>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</si>
  <si>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</si>
  <si>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</si>
  <si>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</si>
  <si>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</si>
  <si>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</si>
  <si>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</si>
  <si>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</si>
  <si>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</si>
  <si>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</si>
  <si>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</si>
  <si>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</si>
  <si>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</si>
  <si>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</si>
  <si>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</si>
  <si>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</si>
  <si>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</si>
  <si>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</si>
  <si>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</si>
  <si>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</si>
  <si>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</si>
  <si>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</si>
  <si>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</si>
  <si>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</si>
  <si>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</si>
  <si>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</si>
  <si>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</si>
  <si>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</si>
  <si>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</si>
  <si>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</si>
  <si>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</si>
  <si>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</si>
  <si>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</si>
  <si>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</si>
  <si>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</si>
  <si>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</si>
  <si>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</si>
  <si>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</si>
  <si>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</si>
  <si>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</si>
  <si>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</si>
  <si>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</si>
  <si>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</si>
  <si>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</si>
  <si>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</si>
  <si>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</si>
  <si>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</si>
  <si>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</si>
  <si>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</si>
  <si>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</si>
  <si>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</si>
  <si>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</si>
  <si>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</si>
  <si>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</si>
  <si>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</si>
  <si>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</si>
  <si>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</si>
  <si>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</si>
  <si>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</si>
  <si>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</si>
  <si>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</si>
  <si>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</si>
  <si>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</si>
  <si>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</si>
  <si>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</si>
  <si>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</si>
  <si>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</si>
  <si>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</si>
  <si>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</si>
  <si>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</si>
  <si>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</si>
  <si>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</si>
  <si>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</si>
  <si>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</si>
  <si>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</si>
  <si>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</si>
  <si>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</si>
  <si>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</si>
  <si>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</si>
  <si>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</si>
  <si>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</si>
  <si>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</si>
  <si>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</si>
  <si>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</si>
  <si>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</si>
  <si>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</si>
  <si>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</si>
  <si>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</si>
  <si>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</si>
  <si>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</si>
  <si>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</si>
  <si>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</si>
  <si>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</si>
  <si>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</si>
  <si>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</si>
  <si>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</si>
  <si>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</si>
  <si>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</si>
  <si>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</si>
  <si>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</si>
  <si>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</si>
  <si>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</si>
  <si>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</si>
  <si>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</si>
  <si>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</si>
  <si>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</si>
  <si>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</si>
  <si>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</si>
  <si>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</si>
  <si>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</si>
  <si>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</si>
  <si>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</si>
  <si>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</si>
  <si>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</si>
  <si>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</si>
  <si>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</si>
  <si>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</si>
  <si>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</si>
  <si>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</si>
  <si>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</si>
  <si>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</si>
  <si>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</si>
  <si>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</si>
  <si>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</si>
  <si>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</si>
  <si>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</si>
  <si>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</si>
  <si>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</si>
  <si>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</si>
  <si>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</si>
  <si>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</si>
  <si>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</si>
  <si>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</si>
  <si>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</si>
  <si>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</si>
  <si>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</si>
  <si>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</si>
  <si>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</si>
  <si>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</si>
  <si>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</si>
  <si>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</si>
  <si>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</si>
  <si>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</si>
  <si>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</si>
  <si>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</si>
  <si>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</si>
  <si>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</si>
  <si>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</si>
  <si>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</si>
  <si>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</si>
  <si>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</si>
  <si>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</si>
  <si>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</si>
  <si>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</si>
  <si>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</si>
  <si>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</si>
  <si>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</si>
  <si>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</si>
  <si>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</si>
  <si>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</si>
  <si>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</si>
  <si>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</si>
  <si>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</si>
  <si>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</si>
  <si>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</si>
  <si>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</si>
  <si>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</si>
  <si>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</si>
  <si>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</si>
  <si>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</si>
  <si>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</si>
  <si>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</si>
  <si>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</si>
  <si>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</si>
  <si>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</si>
  <si>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</si>
  <si>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</si>
  <si>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</si>
  <si>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</si>
  <si>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</si>
  <si>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</si>
  <si>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</si>
  <si>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</si>
  <si>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</si>
  <si>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</si>
  <si>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</si>
  <si>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</si>
  <si>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</si>
  <si>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</si>
  <si>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</si>
  <si>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</si>
  <si>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</si>
  <si>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</si>
  <si>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</si>
  <si>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</si>
  <si>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</si>
  <si>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</si>
  <si>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</si>
  <si>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</si>
  <si>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</si>
  <si>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</si>
  <si>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</si>
  <si>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</si>
  <si>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</si>
  <si>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</si>
  <si>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</si>
  <si>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</si>
  <si>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</si>
  <si>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</si>
  <si>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</si>
  <si>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</si>
  <si>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</si>
  <si>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</si>
  <si>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</si>
  <si>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</si>
  <si>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</si>
  <si>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</si>
  <si>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</si>
  <si>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</si>
  <si>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</si>
  <si>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</si>
  <si>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</si>
  <si>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</si>
  <si>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</si>
  <si>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</si>
  <si>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</si>
  <si>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</si>
  <si>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</si>
  <si>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</si>
  <si>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</si>
  <si>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</si>
  <si>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</si>
  <si>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</si>
  <si>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</si>
  <si>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</si>
  <si>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</si>
  <si>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</si>
  <si>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</si>
  <si>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</si>
  <si>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</si>
  <si>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</si>
  <si>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</si>
  <si>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</si>
  <si>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</si>
  <si>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</si>
  <si>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</si>
  <si>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</si>
  <si>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</si>
  <si>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</si>
  <si>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</si>
  <si>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</si>
  <si>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</si>
  <si>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</si>
  <si>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</si>
  <si>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</si>
  <si>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</si>
  <si>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</si>
  <si>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</si>
  <si>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</si>
  <si>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</si>
  <si>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</si>
  <si>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</si>
  <si>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</si>
  <si>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</si>
  <si>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</si>
  <si>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</si>
  <si>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</si>
  <si>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</si>
  <si>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</si>
  <si>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</si>
  <si>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</si>
  <si>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</si>
  <si>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</si>
  <si>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</si>
  <si>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</si>
  <si>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</si>
  <si>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</si>
  <si>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</si>
  <si>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</si>
  <si>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</si>
  <si>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</si>
  <si>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</si>
  <si>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</si>
  <si>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</si>
  <si>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</si>
  <si>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</si>
  <si>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</si>
  <si>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</si>
  <si>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</si>
  <si>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</si>
  <si>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</si>
  <si>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</si>
  <si>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</si>
  <si>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</si>
  <si>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</si>
  <si>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</si>
  <si>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</si>
  <si>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</si>
  <si>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</si>
  <si>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</si>
  <si>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</si>
  <si>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</si>
  <si>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</si>
  <si>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</si>
  <si>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</si>
  <si>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</si>
  <si>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</si>
  <si>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</si>
  <si>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</si>
  <si>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</si>
  <si>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</si>
  <si>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</si>
  <si>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</si>
  <si>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</si>
  <si>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</si>
  <si>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</si>
  <si>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</si>
  <si>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</si>
  <si>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</si>
  <si>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</si>
  <si>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</si>
  <si>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</si>
  <si>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</si>
  <si>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</si>
  <si>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</si>
  <si>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</si>
  <si>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</si>
  <si>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</si>
  <si>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</si>
  <si>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</si>
  <si>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</si>
  <si>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</si>
  <si>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</si>
  <si>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</si>
  <si>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</si>
  <si>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</si>
  <si>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</si>
  <si>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</si>
  <si>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</si>
  <si>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</si>
  <si>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</si>
  <si>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</si>
  <si>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</si>
  <si>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</si>
  <si>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</si>
  <si>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</si>
  <si>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</si>
  <si>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</si>
  <si>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</si>
  <si>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</si>
  <si>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</si>
  <si>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</si>
  <si>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</si>
  <si>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</si>
  <si>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</si>
  <si>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</si>
  <si>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</si>
  <si>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</si>
  <si>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</si>
  <si>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</si>
  <si>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</si>
  <si>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</si>
  <si>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</si>
  <si>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</si>
  <si>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</si>
  <si>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</si>
  <si>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</si>
  <si>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</si>
  <si>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</si>
  <si>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</si>
  <si>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</si>
  <si>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</si>
  <si>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</si>
  <si>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</si>
  <si>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</si>
  <si>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</si>
  <si>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</si>
  <si>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</si>
  <si>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</si>
  <si>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</si>
  <si>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</si>
  <si>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</si>
  <si>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</si>
  <si>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</si>
  <si>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</si>
  <si>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</si>
  <si>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</si>
  <si>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</si>
  <si>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</si>
  <si>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</si>
  <si>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</si>
  <si>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</si>
  <si>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</si>
  <si>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</si>
  <si>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</si>
  <si>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</si>
  <si>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</si>
  <si>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</si>
  <si>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</si>
  <si>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</si>
  <si>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</si>
  <si>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</si>
  <si>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</si>
  <si>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</si>
  <si>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</si>
  <si>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</si>
  <si>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</si>
  <si>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</si>
  <si>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</si>
  <si>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</si>
  <si>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</si>
  <si>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</si>
  <si>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</si>
  <si>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</si>
  <si>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</si>
  <si>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</si>
  <si>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</si>
  <si>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</si>
  <si>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</si>
  <si>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</si>
  <si>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</si>
  <si>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</si>
  <si>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</si>
  <si>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</si>
  <si>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</si>
  <si>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</si>
  <si>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</si>
  <si>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</si>
  <si>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</si>
  <si>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</si>
  <si>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</si>
  <si>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</si>
  <si>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</si>
  <si>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</si>
  <si>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</si>
  <si>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</si>
  <si>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</si>
  <si>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</si>
  <si>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</si>
  <si>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</si>
  <si>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</si>
  <si>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</si>
  <si>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</si>
  <si>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</si>
  <si>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</si>
  <si>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</si>
  <si>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</si>
  <si>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</si>
  <si>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</si>
  <si>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</si>
  <si>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</si>
  <si>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</si>
  <si>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</si>
  <si>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</si>
  <si>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</si>
  <si>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</si>
  <si>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</si>
  <si>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</si>
  <si>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</si>
  <si>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</si>
  <si>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</si>
  <si>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</si>
  <si>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</si>
  <si>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</si>
  <si>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</si>
  <si>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</si>
  <si>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</si>
  <si>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</si>
  <si>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</si>
  <si>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</si>
  <si>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</si>
  <si>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</si>
  <si>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</si>
  <si>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</si>
  <si>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</si>
  <si>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</si>
  <si>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</si>
  <si>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</si>
  <si>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</si>
  <si>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</si>
  <si>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</si>
  <si>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</si>
  <si>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</si>
  <si>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</si>
  <si>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</si>
  <si>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</si>
  <si>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</si>
  <si>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</si>
  <si>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</si>
  <si>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</si>
  <si>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</si>
  <si>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</si>
  <si>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</si>
  <si>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</si>
  <si>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</si>
  <si>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</si>
  <si>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</si>
  <si>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</si>
  <si>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</si>
  <si>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</si>
  <si>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</si>
  <si>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</si>
  <si>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</si>
  <si>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</si>
  <si>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</si>
  <si>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</si>
  <si>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</si>
  <si>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</si>
  <si>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</si>
  <si>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</si>
  <si>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</si>
  <si>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</si>
  <si>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</si>
  <si>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</si>
  <si>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</si>
  <si>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</si>
  <si>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</si>
  <si>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</si>
  <si>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</si>
  <si>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</si>
  <si>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</si>
  <si>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</si>
  <si>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</si>
  <si>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</si>
  <si>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</si>
  <si>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</si>
  <si>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</si>
  <si>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</si>
  <si>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</si>
  <si>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</si>
  <si>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</si>
  <si>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</si>
  <si>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</si>
  <si>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</si>
  <si>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</si>
  <si>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</si>
  <si>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</si>
  <si>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</si>
  <si>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</si>
  <si>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</si>
  <si>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</si>
  <si>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</si>
  <si>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</si>
  <si>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</si>
  <si>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</si>
  <si>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</si>
  <si>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</si>
  <si>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</si>
  <si>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</si>
  <si>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</si>
  <si>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</si>
  <si>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</si>
  <si>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</si>
  <si>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</si>
  <si>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</si>
  <si>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</si>
  <si>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</si>
  <si>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</si>
  <si>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</si>
  <si>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</si>
  <si>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</si>
  <si>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</si>
  <si>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</si>
  <si>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</si>
  <si>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</si>
  <si>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</si>
  <si>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</si>
  <si>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</si>
  <si>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</si>
  <si>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</si>
  <si>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</si>
  <si>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</si>
  <si>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</si>
  <si>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</si>
  <si>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</si>
  <si>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</si>
  <si>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</si>
  <si>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</si>
  <si>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</si>
  <si>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</si>
  <si>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</si>
  <si>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</si>
  <si>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</si>
  <si>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</si>
  <si>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</si>
  <si>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</si>
  <si>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</si>
  <si>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</si>
  <si>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</si>
  <si>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</si>
  <si>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</si>
  <si>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</si>
  <si>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</si>
  <si>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</si>
  <si>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</si>
  <si>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</si>
  <si>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</si>
  <si>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</si>
  <si>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</si>
  <si>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</si>
  <si>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</si>
  <si>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</si>
  <si>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</si>
  <si>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</si>
  <si>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</si>
  <si>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</si>
  <si>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</si>
  <si>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</si>
  <si>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</si>
  <si>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</si>
  <si>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</si>
  <si>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</si>
  <si>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</si>
  <si>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</si>
  <si>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</si>
  <si>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</si>
  <si>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</si>
  <si>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</si>
  <si>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</si>
  <si>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</si>
  <si>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</si>
  <si>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</si>
  <si>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</si>
  <si>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</si>
  <si>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</si>
  <si>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</si>
  <si>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</si>
  <si>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</si>
  <si>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</si>
  <si>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</si>
  <si>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</si>
  <si>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</si>
  <si>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</si>
  <si>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</si>
  <si>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</si>
  <si>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</si>
  <si>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</si>
  <si>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</si>
  <si>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</si>
  <si>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</si>
  <si>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</si>
  <si>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</si>
  <si>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</si>
  <si>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</si>
  <si>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</si>
  <si>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</si>
  <si>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</si>
  <si>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</si>
  <si>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</si>
  <si>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</si>
  <si>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</si>
  <si>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</si>
  <si>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</si>
  <si>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</si>
  <si>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</si>
  <si>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</si>
  <si>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</si>
  <si>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</si>
  <si>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</si>
  <si>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</si>
  <si>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</si>
  <si>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</si>
  <si>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</si>
  <si>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</si>
  <si>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</si>
  <si>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</si>
  <si>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</si>
  <si>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</si>
  <si>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</si>
  <si>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</si>
  <si>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</si>
  <si>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</si>
  <si>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</si>
  <si>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</si>
  <si>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</si>
  <si>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</si>
  <si>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</si>
  <si>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</si>
  <si>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</si>
  <si>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</si>
  <si>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</si>
  <si>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</si>
  <si>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</si>
  <si>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</si>
  <si>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</si>
  <si>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</si>
  <si>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</si>
  <si>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</si>
  <si>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</si>
  <si>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</si>
  <si>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</si>
  <si>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</si>
  <si>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</si>
  <si>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</si>
  <si>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</si>
  <si>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</si>
  <si>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</si>
  <si>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</si>
  <si>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</si>
  <si>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</si>
  <si>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</si>
  <si>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</si>
  <si>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</si>
  <si>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</si>
  <si>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</si>
  <si>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</si>
  <si>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</si>
  <si>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</si>
  <si>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</si>
  <si>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</si>
  <si>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</si>
  <si>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</si>
  <si>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</si>
  <si>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</si>
  <si>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</si>
  <si>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</si>
  <si>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</si>
  <si>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</si>
  <si>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</si>
  <si>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</si>
  <si>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</si>
  <si>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</si>
  <si>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</si>
  <si>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</si>
  <si>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</si>
  <si>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</si>
  <si>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</si>
  <si>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</si>
  <si>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</si>
  <si>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</si>
  <si>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</si>
  <si>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</si>
  <si>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</si>
  <si>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</si>
  <si>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</si>
  <si>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</si>
  <si>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</si>
  <si>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</si>
  <si>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</si>
  <si>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</si>
  <si>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</si>
  <si>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</si>
  <si>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</si>
  <si>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</si>
  <si>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</si>
  <si>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</si>
  <si>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</si>
  <si>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</si>
  <si>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</si>
  <si>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</si>
  <si>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</si>
  <si>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</si>
  <si>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</si>
  <si>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</si>
  <si>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</si>
  <si>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</si>
  <si>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</si>
  <si>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</si>
  <si>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</si>
  <si>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</si>
  <si>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</si>
  <si>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</si>
  <si>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</si>
  <si>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</si>
  <si>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</si>
  <si>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</si>
  <si>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</si>
  <si>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</si>
  <si>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</si>
  <si>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</si>
  <si>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</si>
  <si>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</si>
  <si>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</si>
  <si>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</si>
  <si>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</si>
  <si>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</si>
  <si>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</si>
  <si>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</si>
  <si>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</si>
  <si>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</si>
  <si>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</si>
  <si>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</si>
  <si>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</si>
  <si>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</si>
  <si>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</si>
  <si>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</si>
  <si>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</si>
  <si>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</si>
  <si>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</si>
  <si>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</si>
  <si>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</si>
  <si>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</si>
  <si>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</si>
  <si>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</si>
  <si>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</si>
  <si>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</si>
  <si>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</si>
  <si>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</si>
  <si>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</si>
  <si>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</si>
  <si>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</si>
  <si>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</si>
  <si>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</si>
  <si>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</si>
  <si>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</si>
  <si>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</si>
  <si>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</si>
  <si>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</si>
  <si>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</si>
  <si>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</si>
  <si>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</si>
  <si>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</si>
  <si>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</si>
  <si>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</si>
  <si>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</si>
  <si>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</si>
  <si>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</si>
  <si>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</si>
  <si>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</si>
  <si>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</si>
  <si>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</si>
  <si>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</si>
  <si>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</si>
  <si>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</si>
  <si>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</si>
  <si>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</si>
  <si>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</si>
  <si>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</si>
  <si>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</si>
  <si>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</si>
  <si>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</si>
  <si>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</si>
  <si>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</si>
  <si>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</si>
  <si>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</si>
  <si>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</si>
  <si>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</si>
  <si>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</si>
  <si>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</si>
  <si>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</si>
  <si>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</si>
  <si>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</si>
  <si>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</si>
  <si>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</si>
  <si>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</si>
  <si>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</si>
  <si>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</si>
  <si>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</si>
  <si>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</si>
  <si>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</si>
  <si>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</si>
  <si>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</si>
  <si>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</si>
  <si>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</si>
  <si>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</si>
  <si>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</si>
  <si>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</si>
  <si>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</si>
  <si>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</si>
  <si>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</si>
  <si>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</si>
  <si>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</si>
  <si>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</si>
  <si>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</si>
  <si>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</si>
  <si>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</si>
  <si>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</si>
  <si>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</si>
  <si>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</si>
  <si>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</si>
  <si>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</si>
  <si>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</si>
  <si>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</si>
  <si>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</si>
  <si>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</si>
  <si>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</si>
  <si>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</si>
  <si>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</si>
  <si>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</si>
  <si>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</si>
  <si>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</si>
  <si>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</si>
  <si>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</si>
  <si>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</si>
  <si>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</si>
  <si>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</si>
  <si>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</si>
  <si>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</si>
  <si>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</si>
  <si>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</si>
  <si>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</si>
  <si>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</si>
  <si>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</si>
  <si>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</si>
  <si>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</si>
  <si>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</si>
  <si>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</si>
  <si>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</si>
  <si>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</si>
  <si>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</si>
  <si>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</si>
  <si>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</si>
  <si>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</si>
  <si>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</si>
  <si>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</si>
  <si>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</si>
  <si>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</si>
  <si>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</si>
  <si>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</si>
  <si>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</si>
  <si>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</si>
  <si>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</si>
  <si>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</si>
  <si>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</si>
  <si>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</si>
  <si>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</si>
  <si>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</si>
  <si>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</si>
  <si>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</si>
  <si>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</si>
  <si>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</si>
  <si>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</si>
  <si>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</si>
  <si>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</si>
  <si>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</si>
  <si>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</si>
  <si>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</si>
  <si>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</si>
  <si>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</si>
  <si>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</si>
  <si>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</si>
  <si>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</si>
  <si>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</si>
  <si>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</si>
  <si>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</si>
  <si>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</si>
  <si>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</si>
  <si>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</si>
  <si>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</si>
  <si>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</si>
  <si>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</si>
  <si>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</si>
  <si>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</si>
  <si>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</si>
  <si>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</si>
  <si>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</si>
  <si>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</si>
  <si>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</si>
  <si>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</si>
  <si>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</si>
  <si>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</si>
  <si>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</si>
  <si>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</si>
  <si>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</si>
  <si>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</si>
  <si>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</si>
  <si>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</si>
  <si>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</si>
  <si>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</si>
  <si>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</si>
  <si>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</si>
  <si>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</si>
  <si>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</si>
  <si>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</si>
  <si>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</si>
  <si>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</si>
  <si>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</si>
  <si>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</si>
  <si>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</si>
  <si>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</si>
  <si>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</si>
  <si>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</si>
  <si>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</si>
  <si>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</si>
  <si>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</si>
  <si>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</si>
  <si>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</si>
  <si>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</si>
  <si>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</si>
  <si>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</si>
  <si>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</si>
  <si>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</si>
  <si>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</si>
  <si>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</si>
  <si>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</si>
  <si>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</si>
  <si>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</si>
  <si>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</si>
  <si>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</si>
  <si>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</si>
  <si>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</si>
  <si>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</si>
  <si>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</si>
  <si>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</si>
  <si>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</si>
  <si>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</si>
  <si>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</si>
  <si>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</si>
  <si>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</si>
  <si>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</si>
  <si>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</si>
  <si>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</si>
  <si>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</si>
  <si>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</si>
  <si>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</si>
  <si>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</si>
  <si>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</si>
  <si>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</si>
  <si>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</si>
  <si>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</si>
  <si>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</si>
  <si>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</si>
  <si>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</si>
  <si>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</si>
  <si>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</si>
  <si>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</si>
  <si>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</si>
  <si>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</si>
  <si>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</si>
  <si>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</si>
  <si>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</si>
  <si>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</si>
  <si>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</si>
  <si>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</si>
  <si>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</si>
  <si>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</si>
  <si>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</si>
  <si>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</si>
  <si>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</si>
  <si>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</si>
  <si>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</si>
  <si>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</si>
  <si>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</si>
  <si>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</si>
  <si>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</si>
  <si>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</si>
  <si>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</si>
  <si>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</si>
  <si>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</si>
  <si>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</si>
  <si>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</si>
  <si>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</si>
  <si>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</si>
  <si>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</si>
  <si>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</si>
  <si>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</si>
  <si>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</si>
  <si>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</si>
  <si>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</si>
  <si>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</si>
  <si>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</si>
  <si>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</si>
  <si>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</si>
  <si>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</si>
  <si>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</si>
  <si>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</si>
  <si>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</si>
  <si>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</si>
  <si>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</si>
  <si>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</si>
  <si>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</si>
  <si>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</si>
  <si>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</si>
  <si>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</si>
  <si>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</si>
  <si>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</si>
  <si>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</si>
  <si>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</si>
  <si>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</si>
  <si>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</si>
  <si>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</si>
  <si>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</si>
  <si>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</si>
  <si>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</si>
  <si>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</si>
  <si>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</si>
  <si>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</si>
  <si>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</si>
  <si>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</si>
  <si>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</si>
  <si>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</si>
  <si>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</si>
  <si>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</si>
  <si>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</si>
  <si>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</si>
  <si>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</si>
  <si>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</si>
  <si>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</si>
  <si>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</si>
  <si>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</si>
  <si>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</si>
  <si>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</si>
  <si>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</si>
  <si>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</si>
  <si>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</si>
  <si>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</si>
  <si>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</si>
  <si>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</si>
  <si>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</si>
  <si>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</si>
  <si>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</si>
  <si>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</si>
  <si>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</si>
  <si>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</si>
  <si>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</si>
  <si>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</si>
  <si>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</si>
  <si>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</si>
  <si>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</si>
  <si>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</si>
  <si>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</si>
  <si>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</si>
  <si>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</si>
  <si>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</si>
  <si>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</si>
  <si>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</si>
  <si>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</si>
  <si>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</si>
  <si>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</si>
  <si>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</si>
  <si>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</si>
  <si>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</si>
  <si>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</si>
  <si>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</si>
  <si>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</si>
  <si>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</si>
  <si>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</si>
  <si>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</si>
  <si>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</si>
  <si>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</si>
  <si>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</si>
  <si>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</si>
  <si>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</si>
  <si>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</si>
  <si>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</si>
  <si>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</si>
  <si>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</si>
  <si>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</si>
  <si>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</si>
  <si>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</si>
  <si>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</si>
  <si>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</si>
  <si>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</si>
  <si>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</si>
  <si>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</si>
  <si>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</si>
  <si>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</si>
  <si>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</si>
  <si>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</si>
  <si>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</si>
  <si>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</si>
  <si>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</si>
  <si>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</si>
  <si>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</si>
  <si>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</si>
  <si>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</si>
  <si>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</si>
  <si>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</si>
  <si>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</si>
  <si>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</si>
  <si>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</si>
  <si>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</si>
  <si>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</si>
  <si>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</si>
  <si>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</si>
  <si>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</si>
  <si>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</si>
  <si>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</si>
  <si>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</si>
  <si>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</si>
  <si>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</si>
  <si>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</si>
  <si>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</si>
  <si>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</si>
  <si>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</si>
  <si>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</si>
  <si>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</si>
  <si>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</si>
  <si>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</si>
  <si>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</si>
  <si>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</si>
  <si>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</si>
  <si>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</si>
  <si>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</si>
  <si>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</si>
  <si>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</si>
  <si>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</si>
  <si>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</si>
  <si>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</si>
  <si>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</si>
  <si>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</si>
  <si>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</si>
  <si>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</si>
  <si>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</si>
  <si>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</si>
  <si>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</si>
  <si>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</si>
  <si>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</si>
  <si>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</si>
  <si>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</si>
  <si>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</si>
  <si>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</si>
  <si>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</si>
  <si>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</si>
  <si>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</si>
  <si>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</si>
  <si>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</si>
  <si>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</si>
  <si>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</si>
  <si>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</si>
  <si>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</si>
  <si>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</si>
  <si>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</si>
  <si>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</si>
  <si>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</si>
  <si>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</si>
  <si>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</si>
  <si>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</si>
  <si>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</si>
  <si>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</si>
  <si>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</si>
  <si>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</si>
  <si>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</si>
  <si>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</si>
  <si>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</si>
  <si>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</si>
  <si>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</si>
  <si>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</si>
  <si>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</si>
  <si>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</si>
  <si>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</si>
  <si>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</si>
  <si>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</si>
  <si>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</si>
  <si>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</si>
  <si>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</si>
  <si>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</si>
  <si>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</si>
  <si>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</si>
  <si>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</si>
  <si>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</si>
  <si>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</si>
  <si>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</si>
  <si>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</si>
  <si>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</si>
  <si>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</si>
  <si>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</si>
  <si>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</si>
  <si>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</si>
  <si>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</si>
  <si>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</si>
  <si>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</si>
  <si>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</si>
  <si>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</si>
  <si>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</si>
  <si>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</si>
  <si>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</si>
  <si>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</si>
  <si>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</si>
  <si>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</si>
  <si>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</si>
  <si>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</si>
  <si>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</si>
  <si>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</si>
  <si>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</si>
  <si>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</si>
  <si>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</si>
  <si>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</si>
  <si>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</si>
  <si>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</si>
  <si>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</si>
  <si>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</si>
  <si>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</si>
  <si>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</si>
  <si>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</si>
  <si>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</si>
  <si>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</si>
  <si>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</si>
  <si>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</si>
  <si>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</si>
  <si>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</si>
  <si>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</si>
  <si>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</si>
  <si>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</si>
  <si>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</si>
  <si>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</si>
  <si>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</si>
  <si>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</si>
  <si>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</si>
  <si>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</si>
  <si>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</si>
  <si>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</si>
  <si>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</si>
  <si>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</si>
  <si>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</si>
  <si>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</si>
  <si>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</si>
  <si>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</si>
  <si>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</si>
  <si>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</si>
  <si>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</si>
  <si>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</si>
  <si>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</si>
  <si>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</si>
  <si>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</si>
  <si>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</si>
  <si>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</si>
  <si>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</si>
  <si>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</si>
  <si>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</si>
  <si>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</si>
  <si>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</si>
  <si>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</si>
  <si>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</si>
  <si>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</si>
  <si>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</si>
  <si>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</si>
  <si>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</si>
  <si>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</si>
  <si>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</si>
  <si>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</si>
  <si>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</si>
  <si>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</si>
  <si>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</si>
  <si>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</si>
  <si>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</si>
  <si>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</si>
  <si>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</si>
  <si>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</si>
  <si>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</si>
  <si>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</si>
  <si>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</si>
  <si>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</si>
  <si>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</si>
  <si>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</si>
  <si>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</si>
  <si>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</si>
  <si>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</si>
  <si>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</si>
  <si>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</si>
  <si>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</si>
  <si>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</si>
  <si>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</si>
  <si>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</si>
  <si>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</si>
  <si>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</si>
  <si>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</si>
  <si>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</si>
  <si>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</si>
  <si>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</si>
  <si>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</si>
  <si>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</si>
  <si>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</si>
  <si>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</si>
  <si>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</si>
  <si>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</si>
  <si>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</si>
  <si>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</si>
  <si>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</si>
  <si>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</si>
  <si>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</si>
  <si>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</si>
  <si>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</si>
  <si>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</si>
  <si>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</si>
  <si>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</si>
  <si>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</si>
  <si>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</si>
  <si>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</si>
  <si>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</si>
  <si>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</si>
  <si>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</si>
  <si>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</si>
  <si>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</si>
  <si>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</si>
  <si>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</si>
  <si>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</si>
  <si>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</si>
  <si>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</si>
  <si>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</si>
  <si>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</si>
  <si>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</si>
  <si>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</si>
  <si>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</si>
  <si>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</si>
  <si>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</si>
  <si>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</si>
  <si>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</si>
  <si>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</si>
  <si>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</si>
  <si>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</si>
  <si>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</si>
  <si>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</si>
  <si>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</si>
  <si>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</si>
  <si>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</si>
  <si>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</si>
  <si>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</si>
  <si>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</si>
  <si>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</si>
  <si>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</si>
  <si>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</si>
  <si>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</si>
  <si>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</si>
  <si>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</si>
  <si>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</si>
  <si>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</si>
  <si>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</si>
  <si>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</si>
  <si>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</si>
  <si>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</si>
  <si>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</si>
  <si>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</si>
  <si>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</si>
  <si>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</si>
  <si>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</si>
  <si>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</si>
  <si>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</si>
  <si>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</si>
  <si>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</si>
  <si>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</si>
  <si>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</si>
  <si>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</si>
  <si>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</si>
  <si>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</si>
  <si>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</si>
  <si>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</si>
  <si>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</si>
  <si>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</si>
  <si>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</si>
  <si>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</si>
  <si>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</si>
  <si>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</si>
  <si>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</si>
  <si>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</si>
  <si>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</si>
  <si>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</si>
  <si>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</si>
  <si>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</si>
  <si>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</si>
  <si>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</si>
  <si>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</si>
  <si>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</si>
  <si>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</si>
  <si>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</si>
  <si>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</si>
  <si>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</si>
  <si>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</si>
  <si>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</si>
  <si>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</si>
  <si>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</si>
  <si>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</si>
  <si>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</si>
  <si>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</si>
  <si>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</si>
  <si>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</si>
  <si>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</si>
  <si>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</si>
  <si>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</si>
  <si>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</si>
  <si>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</si>
  <si>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</si>
  <si>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</si>
  <si>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</si>
  <si>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</si>
  <si>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</si>
  <si>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</si>
  <si>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</si>
  <si>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</si>
  <si>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</si>
  <si>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</si>
  <si>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</si>
  <si>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</si>
  <si>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</si>
  <si>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</si>
  <si>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</si>
  <si>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</si>
  <si>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</si>
  <si>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</si>
  <si>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</si>
  <si>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</si>
  <si>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</si>
  <si>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</si>
  <si>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</si>
  <si>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</si>
  <si>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</si>
  <si>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</si>
  <si>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</si>
  <si>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</si>
  <si>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</si>
  <si>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</si>
  <si>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</si>
  <si>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</si>
  <si>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</si>
  <si>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</si>
  <si>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</si>
  <si>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</si>
  <si>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</si>
  <si>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</si>
  <si>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</si>
  <si>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</si>
  <si>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</si>
  <si>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</si>
  <si>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</si>
  <si>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</si>
  <si>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</si>
  <si>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</si>
  <si>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</si>
  <si>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</si>
  <si>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</si>
  <si>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</si>
  <si>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</si>
  <si>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</si>
  <si>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</si>
  <si>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</si>
  <si>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</si>
  <si>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</si>
  <si>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</si>
  <si>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</si>
  <si>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</si>
  <si>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</si>
  <si>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</si>
  <si>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</si>
  <si>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</si>
  <si>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</si>
  <si>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</si>
  <si>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</si>
  <si>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</si>
  <si>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</si>
  <si>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</si>
  <si>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</si>
  <si>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</si>
  <si>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</si>
  <si>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</si>
  <si>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</si>
  <si>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</si>
  <si>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</si>
  <si>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</si>
  <si>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</si>
  <si>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</si>
  <si>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</si>
  <si>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</si>
  <si>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</si>
  <si>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</si>
  <si>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</si>
  <si>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</si>
  <si>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</si>
  <si>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</si>
  <si>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</si>
  <si>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</si>
  <si>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</si>
  <si>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</si>
  <si>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</si>
  <si>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</si>
  <si>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</si>
  <si>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</si>
  <si>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</si>
  <si>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</si>
  <si>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</si>
  <si>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</si>
  <si>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</si>
  <si>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</si>
  <si>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</si>
  <si>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</si>
  <si>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</si>
  <si>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</si>
  <si>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</si>
  <si>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</si>
  <si>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</si>
  <si>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</si>
  <si>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</si>
  <si>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</si>
  <si>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</si>
  <si>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</si>
  <si>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</si>
  <si>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</si>
  <si>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</si>
  <si>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</si>
  <si>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</si>
  <si>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</si>
  <si>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</si>
  <si>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</si>
  <si>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</si>
  <si>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</si>
  <si>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</si>
  <si>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</si>
  <si>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</si>
  <si>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</si>
  <si>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</si>
  <si>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</si>
  <si>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</si>
  <si>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</si>
  <si>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</si>
  <si>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</si>
  <si>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</si>
  <si>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</si>
  <si>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</si>
  <si>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</si>
  <si>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</si>
  <si>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</si>
  <si>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</si>
  <si>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</si>
  <si>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</si>
  <si>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</si>
  <si>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</si>
  <si>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</si>
  <si>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</si>
  <si>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</si>
  <si>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</si>
  <si>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</si>
  <si>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</si>
  <si>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</si>
  <si>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</si>
  <si>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</si>
  <si>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</si>
  <si>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</si>
  <si>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</si>
  <si>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</si>
  <si>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</si>
  <si>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</si>
  <si>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</si>
  <si>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</si>
  <si>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</si>
  <si>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</si>
  <si>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</si>
  <si>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</si>
  <si>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</si>
  <si>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</si>
  <si>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</si>
  <si>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</si>
  <si>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</si>
  <si>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</si>
  <si>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</si>
  <si>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</si>
  <si>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</si>
  <si>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</si>
  <si>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</si>
  <si>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</si>
  <si>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</si>
  <si>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</si>
  <si>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</si>
  <si>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</si>
  <si>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</si>
  <si>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</si>
  <si>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</si>
  <si>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</si>
  <si>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</si>
  <si>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</si>
  <si>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</si>
  <si>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</si>
  <si>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</si>
  <si>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</si>
  <si>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</si>
  <si>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</si>
  <si>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</si>
  <si>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</si>
  <si>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</si>
  <si>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</si>
  <si>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</si>
  <si>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</si>
  <si>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</si>
  <si>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</si>
  <si>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</si>
  <si>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</si>
  <si>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</si>
  <si>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</si>
  <si>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</si>
  <si>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</si>
  <si>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</si>
  <si>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</si>
  <si>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</si>
  <si>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</si>
  <si>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</si>
  <si>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</si>
  <si>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</si>
  <si>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</si>
  <si>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</si>
  <si>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</si>
  <si>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</si>
  <si>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</si>
  <si>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</si>
  <si>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</si>
  <si>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</si>
  <si>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</si>
  <si>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</si>
  <si>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</si>
  <si>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</si>
  <si>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</si>
  <si>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</si>
  <si>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</si>
  <si>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</si>
  <si>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</si>
  <si>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</si>
  <si>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</si>
  <si>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</si>
  <si>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</si>
  <si>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</si>
  <si>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</si>
  <si>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</si>
  <si>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</si>
  <si>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</si>
  <si>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</si>
  <si>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</si>
  <si>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</si>
  <si>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</si>
  <si>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</si>
  <si>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</si>
  <si>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</si>
  <si>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</si>
  <si>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</si>
  <si>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</si>
  <si>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</si>
  <si>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</si>
  <si>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</si>
  <si>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</si>
  <si>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</si>
  <si>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</si>
  <si>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</si>
  <si>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</si>
  <si>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</si>
  <si>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</si>
  <si>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</si>
  <si>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</si>
  <si>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</si>
  <si>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</si>
  <si>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</si>
  <si>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</si>
  <si>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</si>
  <si>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</si>
  <si>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</si>
  <si>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</si>
  <si>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</si>
  <si>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</si>
  <si>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</si>
  <si>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</si>
  <si>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</si>
  <si>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</si>
  <si>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</si>
  <si>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</si>
  <si>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</si>
  <si>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</si>
  <si>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</si>
  <si>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</si>
  <si>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</si>
  <si>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</si>
  <si>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</si>
  <si>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</si>
  <si>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</si>
  <si>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</si>
  <si>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</si>
  <si>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</si>
  <si>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</si>
  <si>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</si>
  <si>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</si>
  <si>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</si>
  <si>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</si>
  <si>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</si>
  <si>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</si>
  <si>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</si>
  <si>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</si>
  <si>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</si>
  <si>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</si>
  <si>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</si>
  <si>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</si>
  <si>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</si>
  <si>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</si>
  <si>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</si>
  <si>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</si>
  <si>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</si>
  <si>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</si>
  <si>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</si>
  <si>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</si>
  <si>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</si>
  <si>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</si>
  <si>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</si>
  <si>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</si>
  <si>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</si>
  <si>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</si>
  <si>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</si>
  <si>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</si>
  <si>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</si>
  <si>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</si>
  <si>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</si>
  <si>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</si>
  <si>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</si>
  <si>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</si>
  <si>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</si>
  <si>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</si>
  <si>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</si>
  <si>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</si>
  <si>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</si>
  <si>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</si>
  <si>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</si>
  <si>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</si>
  <si>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</si>
  <si>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</si>
  <si>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</si>
  <si>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</si>
  <si>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</si>
  <si>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</si>
  <si>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</si>
  <si>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</si>
  <si>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</si>
  <si>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</si>
  <si>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</si>
  <si>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</si>
  <si>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</si>
  <si>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</si>
  <si>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</si>
  <si>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</si>
  <si>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</si>
  <si>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</si>
  <si>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</si>
  <si>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</si>
  <si>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</si>
  <si>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</si>
  <si>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</si>
  <si>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</si>
  <si>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</si>
  <si>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</si>
  <si>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</si>
  <si>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</si>
  <si>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</si>
  <si>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</si>
  <si>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</si>
  <si>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</si>
  <si>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</si>
  <si>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</si>
  <si>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</si>
  <si>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</si>
  <si>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</si>
  <si>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</si>
  <si>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</si>
  <si>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</si>
  <si>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</si>
  <si>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</si>
  <si>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</si>
  <si>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</si>
  <si>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</si>
  <si>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</si>
  <si>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</si>
  <si>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</si>
  <si>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</si>
  <si>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</si>
  <si>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</si>
  <si>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</si>
  <si>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</si>
  <si>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</si>
  <si>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</si>
  <si>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</si>
  <si>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</si>
  <si>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</si>
  <si>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</si>
  <si>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</si>
  <si>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</si>
  <si>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</si>
  <si>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</si>
  <si>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</si>
  <si>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</si>
  <si>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</si>
  <si>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</si>
  <si>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</si>
  <si>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</si>
  <si>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</si>
  <si>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</si>
  <si>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</si>
  <si>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</si>
  <si>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</si>
  <si>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</si>
  <si>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</si>
  <si>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</si>
  <si>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</si>
  <si>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</si>
  <si>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</si>
  <si>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</si>
  <si>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</si>
  <si>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</si>
  <si>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</si>
  <si>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</si>
  <si>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</si>
  <si>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</si>
  <si>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</si>
  <si>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</si>
  <si>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</si>
  <si>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</si>
  <si>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</si>
  <si>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</si>
  <si>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</si>
  <si>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</si>
  <si>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</si>
  <si>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</si>
  <si>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</si>
  <si>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</si>
  <si>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</si>
  <si>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</si>
  <si>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</si>
  <si>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</si>
  <si>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</si>
  <si>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</si>
  <si>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</si>
  <si>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</si>
  <si>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</si>
  <si>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</si>
  <si>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</si>
  <si>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</si>
  <si>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</si>
  <si>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</si>
  <si>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</si>
  <si>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</si>
  <si>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</si>
  <si>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</si>
  <si>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</si>
  <si>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</si>
  <si>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</si>
  <si>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</si>
  <si>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</si>
  <si>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</si>
  <si>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</si>
  <si>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</si>
  <si>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</si>
  <si>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</si>
  <si>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</si>
  <si>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</si>
  <si>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</si>
  <si>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</si>
  <si>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</si>
  <si>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</si>
  <si>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</si>
  <si>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</si>
  <si>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</si>
  <si>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</si>
  <si>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</si>
  <si>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</si>
  <si>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</si>
  <si>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</si>
  <si>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</si>
  <si>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</si>
  <si>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</si>
  <si>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</si>
  <si>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</si>
  <si>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</si>
  <si>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</si>
  <si>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</si>
  <si>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</si>
  <si>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</si>
  <si>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</si>
  <si>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</si>
  <si>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</si>
  <si>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</si>
  <si>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</si>
  <si>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</si>
  <si>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</si>
  <si>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</si>
  <si>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</si>
  <si>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</si>
  <si>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</si>
  <si>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</si>
  <si>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</si>
  <si>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</si>
  <si>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</si>
  <si>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</si>
  <si>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</si>
  <si>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</si>
  <si>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</si>
  <si>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</si>
  <si>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</si>
  <si>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</si>
  <si>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</si>
  <si>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</si>
  <si>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</si>
  <si>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</si>
  <si>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</si>
  <si>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</si>
  <si>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</si>
  <si>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</si>
  <si>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</si>
  <si>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</si>
  <si>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</si>
  <si>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</si>
  <si>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</si>
  <si>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</si>
  <si>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</si>
  <si>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</si>
  <si>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</si>
  <si>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</si>
  <si>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</si>
  <si>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</si>
  <si>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</si>
  <si>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</si>
  <si>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</si>
  <si>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</si>
  <si>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</si>
  <si>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</si>
  <si>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</si>
  <si>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</si>
  <si>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</si>
  <si>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</si>
  <si>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</si>
  <si>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</si>
  <si>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</si>
  <si>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</si>
  <si>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</si>
  <si>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</si>
  <si>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</si>
  <si>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</si>
  <si>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</si>
  <si>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</si>
  <si>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</si>
  <si>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</si>
  <si>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</si>
  <si>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</si>
  <si>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</si>
  <si>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</si>
  <si>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</si>
  <si>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</si>
  <si>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</si>
  <si>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</si>
  <si>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</si>
  <si>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</si>
  <si>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</si>
  <si>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</si>
  <si>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</si>
  <si>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</si>
  <si>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</si>
  <si>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</si>
  <si>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</si>
  <si>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</si>
  <si>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</si>
  <si>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</si>
  <si>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</si>
  <si>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</si>
  <si>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</si>
  <si>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</si>
  <si>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</si>
  <si>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</si>
  <si>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</si>
  <si>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</si>
  <si>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</si>
  <si>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</si>
  <si>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</si>
  <si>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</si>
  <si>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</si>
  <si>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</si>
  <si>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</si>
  <si>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</si>
  <si>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</si>
  <si>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</si>
  <si>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</si>
  <si>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</si>
  <si>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</si>
  <si>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</si>
  <si>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</si>
  <si>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</si>
  <si>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</si>
  <si>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</si>
  <si>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</si>
  <si>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</si>
  <si>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</si>
  <si>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</si>
  <si>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</si>
  <si>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</si>
  <si>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</si>
  <si>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</si>
  <si>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</si>
  <si>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</si>
  <si>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</si>
  <si>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</si>
  <si>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</si>
  <si>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</si>
  <si>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</si>
  <si>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</si>
  <si>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</si>
  <si>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</si>
  <si>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</si>
  <si>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</si>
  <si>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</si>
  <si>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</si>
  <si>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</si>
  <si>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</si>
  <si>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</si>
  <si>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</si>
  <si>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</si>
  <si>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</si>
  <si>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</si>
  <si>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</si>
  <si>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</si>
  <si>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</si>
  <si>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</si>
  <si>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</si>
  <si>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</si>
  <si>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</si>
  <si>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</si>
  <si>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</si>
  <si>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</si>
  <si>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</si>
  <si>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</si>
  <si>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</si>
  <si>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</si>
  <si>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</si>
  <si>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</si>
  <si>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</si>
  <si>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</si>
  <si>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</si>
  <si>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</si>
  <si>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</si>
  <si>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</si>
  <si>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</si>
  <si>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</si>
  <si>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</si>
  <si>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</si>
  <si>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</si>
  <si>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</si>
  <si>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</si>
  <si>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</si>
  <si>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</si>
  <si>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</si>
  <si>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</si>
  <si>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</si>
  <si>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</si>
  <si>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</si>
  <si>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</si>
  <si>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</si>
  <si>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</si>
  <si>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</si>
  <si>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</si>
  <si>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</si>
  <si>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</si>
  <si>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</si>
  <si>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</si>
  <si>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</si>
  <si>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</si>
  <si>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</si>
  <si>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</si>
  <si>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</si>
  <si>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</si>
  <si>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</si>
  <si>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</si>
  <si>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</si>
  <si>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</si>
  <si>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</si>
  <si>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</si>
  <si>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</si>
  <si>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</si>
  <si>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</si>
  <si>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</si>
  <si>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</si>
  <si>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</si>
  <si>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</si>
  <si>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</si>
  <si>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</si>
  <si>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</si>
  <si>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</si>
  <si>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</si>
  <si>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</si>
  <si>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</si>
  <si>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</si>
  <si>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</si>
  <si>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</si>
  <si>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</si>
  <si>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</si>
  <si>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</si>
  <si>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</si>
  <si>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</si>
  <si>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</si>
  <si>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</si>
  <si>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</si>
  <si>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</si>
  <si>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</si>
  <si>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</si>
  <si>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</si>
  <si>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</si>
  <si>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</si>
  <si>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</si>
  <si>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</si>
  <si>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</si>
  <si>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</si>
  <si>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</si>
  <si>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</si>
  <si>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</si>
  <si>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</si>
  <si>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</si>
  <si>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</si>
  <si>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</si>
  <si>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</si>
  <si>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</si>
  <si>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</si>
  <si>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</si>
  <si>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</si>
  <si>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</si>
  <si>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</si>
  <si>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</si>
  <si>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</si>
  <si>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</si>
  <si>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</si>
  <si>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</si>
  <si>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</si>
  <si>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</si>
  <si>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</si>
  <si>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</si>
  <si>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</si>
  <si>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</si>
  <si>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</si>
  <si>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</si>
  <si>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</si>
  <si>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</si>
  <si>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</si>
  <si>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</si>
  <si>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</si>
  <si>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</si>
  <si>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</si>
  <si>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</si>
  <si>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</si>
  <si>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</si>
  <si>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</si>
  <si>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</si>
  <si>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</si>
  <si>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</si>
  <si>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</si>
  <si>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</si>
  <si>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</si>
  <si>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</si>
  <si>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</si>
  <si>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</si>
  <si>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</si>
  <si>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</si>
  <si>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</si>
  <si>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</si>
  <si>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</si>
  <si>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</si>
  <si>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</si>
  <si>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</si>
  <si>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</si>
  <si>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</si>
  <si>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</si>
  <si>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</si>
  <si>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</si>
  <si>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</si>
  <si>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</si>
  <si>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</si>
  <si>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</si>
  <si>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</si>
  <si>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</si>
  <si>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</si>
  <si>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</si>
  <si>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</si>
  <si>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</si>
  <si>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</si>
  <si>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</si>
  <si>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</si>
  <si>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</si>
  <si>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</si>
  <si>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</si>
  <si>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</si>
  <si>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</si>
  <si>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</si>
  <si>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</si>
  <si>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</si>
  <si>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</si>
  <si>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</si>
  <si>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</si>
  <si>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</si>
  <si>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</si>
  <si>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</si>
  <si>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</si>
  <si>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</si>
  <si>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</si>
  <si>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</si>
  <si>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</si>
  <si>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</si>
  <si>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</si>
  <si>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</si>
  <si>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</si>
  <si>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</si>
  <si>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</si>
  <si>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</si>
  <si>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</si>
  <si>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</si>
  <si>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</si>
  <si>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</si>
  <si>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</si>
  <si>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</si>
  <si>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</si>
  <si>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</si>
  <si>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</si>
  <si>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</si>
  <si>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</si>
  <si>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</si>
  <si>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</si>
  <si>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</si>
  <si>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</si>
  <si>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</si>
  <si>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</si>
  <si>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</si>
  <si>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</si>
  <si>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</si>
  <si>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</si>
  <si>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</si>
  <si>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</si>
  <si>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</si>
  <si>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</si>
  <si>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</si>
  <si>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</si>
  <si>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</si>
  <si>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</si>
  <si>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</si>
  <si>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</si>
  <si>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</si>
  <si>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</si>
  <si>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</si>
  <si>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</si>
  <si>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</si>
  <si>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</si>
  <si>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</si>
  <si>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</si>
  <si>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</si>
  <si>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</si>
  <si>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</si>
  <si>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</si>
  <si>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</si>
  <si>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</si>
  <si>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</si>
  <si>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</si>
  <si>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</si>
  <si>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</si>
  <si>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</si>
  <si>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</si>
  <si>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</si>
  <si>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</si>
  <si>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</si>
  <si>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</si>
  <si>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</si>
  <si>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</si>
  <si>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</si>
  <si>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</si>
  <si>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</si>
  <si>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</si>
  <si>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</si>
  <si>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</si>
  <si>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</si>
  <si>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</si>
  <si>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</si>
  <si>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</si>
  <si>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</si>
  <si>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</si>
  <si>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</si>
  <si>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</si>
  <si>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</si>
  <si>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</si>
  <si>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</si>
  <si>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</si>
  <si>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</si>
  <si>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</si>
  <si>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</si>
  <si>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</si>
  <si>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</si>
  <si>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</si>
  <si>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</si>
  <si>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</si>
  <si>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</si>
  <si>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</si>
  <si>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</si>
  <si>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</si>
  <si>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</si>
  <si>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</si>
  <si>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</si>
  <si>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</si>
  <si>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</si>
  <si>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</si>
  <si>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</si>
  <si>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</si>
  <si>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</si>
  <si>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</si>
  <si>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</si>
  <si>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</si>
  <si>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</si>
  <si>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</si>
  <si>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</si>
  <si>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</si>
  <si>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</si>
  <si>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</si>
  <si>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</si>
  <si>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</si>
  <si>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</si>
  <si>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</si>
  <si>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</si>
  <si>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</si>
  <si>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</si>
  <si>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</si>
  <si>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</si>
  <si>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</si>
  <si>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</si>
  <si>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</si>
  <si>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</si>
  <si>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</si>
  <si>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</si>
  <si>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</si>
  <si>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</si>
  <si>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</si>
  <si>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</si>
  <si>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</si>
  <si>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</si>
  <si>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</si>
  <si>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</si>
  <si>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</si>
  <si>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</si>
  <si>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</si>
  <si>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</si>
  <si>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</si>
  <si>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</si>
  <si>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</si>
  <si>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</si>
  <si>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</si>
  <si>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</si>
  <si>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</si>
  <si>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</si>
  <si>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</si>
  <si>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</si>
  <si>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</si>
  <si>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</si>
  <si>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</si>
  <si>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</si>
  <si>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</si>
  <si>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</si>
  <si>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</si>
  <si>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</si>
  <si>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</si>
  <si>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</si>
  <si>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</si>
  <si>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</si>
  <si>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</si>
  <si>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</si>
  <si>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</si>
  <si>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</si>
  <si>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</si>
  <si>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</si>
  <si>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</si>
  <si>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</si>
  <si>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</si>
  <si>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</si>
  <si>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</si>
  <si>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</si>
  <si>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</si>
  <si>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</si>
  <si>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</si>
  <si>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</si>
  <si>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</si>
  <si>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</si>
  <si>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</si>
  <si>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</si>
  <si>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</si>
  <si>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</si>
  <si>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</si>
  <si>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</si>
  <si>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</si>
  <si>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</si>
  <si>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</si>
  <si>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</si>
  <si>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</si>
  <si>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</si>
  <si>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</si>
  <si>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</si>
  <si>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</si>
  <si>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</si>
  <si>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</si>
  <si>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</si>
  <si>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</si>
  <si>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</si>
  <si>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</si>
  <si>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</si>
  <si>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</si>
  <si>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</si>
  <si>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</si>
  <si>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</si>
  <si>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</si>
  <si>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</si>
  <si>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</si>
  <si>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</si>
  <si>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</si>
  <si>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</si>
  <si>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</si>
  <si>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</si>
  <si>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</si>
  <si>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</si>
  <si>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</si>
  <si>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</si>
  <si>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</si>
  <si>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</si>
  <si>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</si>
  <si>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</si>
  <si>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</si>
  <si>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</si>
  <si>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</si>
  <si>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</si>
  <si>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</si>
  <si>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</si>
  <si>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</si>
  <si>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</si>
  <si>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</si>
  <si>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</si>
  <si>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</si>
  <si>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</si>
  <si>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</si>
  <si>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</si>
  <si>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</si>
  <si>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</si>
  <si>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</si>
  <si>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</si>
  <si>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</si>
  <si>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</si>
  <si>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</si>
  <si>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</si>
  <si>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</si>
  <si>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</si>
  <si>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</si>
  <si>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</si>
  <si>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</si>
  <si>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</si>
  <si>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</si>
  <si>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</si>
  <si>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</si>
  <si>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</si>
  <si>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</si>
  <si>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</si>
  <si>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</si>
  <si>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</si>
  <si>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</si>
  <si>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</si>
  <si>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</si>
  <si>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</si>
  <si>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</si>
  <si>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</si>
  <si>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</si>
  <si>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</si>
  <si>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</si>
  <si>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</si>
  <si>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</si>
  <si>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</si>
  <si>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</si>
  <si>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</si>
  <si>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</si>
  <si>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</si>
  <si>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</si>
  <si>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</si>
  <si>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</si>
  <si>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</si>
  <si>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</si>
  <si>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</si>
  <si>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</si>
  <si>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</si>
  <si>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</si>
  <si>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</si>
  <si>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</si>
  <si>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</si>
  <si>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</si>
  <si>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</si>
  <si>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</si>
  <si>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</si>
  <si>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</si>
  <si>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</si>
  <si>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</si>
  <si>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</si>
  <si>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</si>
  <si>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</si>
  <si>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</si>
  <si>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</si>
  <si>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</si>
  <si>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</si>
  <si>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</si>
  <si>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</si>
  <si>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</si>
  <si>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</si>
  <si>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</si>
  <si>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</si>
  <si>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</si>
  <si>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</si>
  <si>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</si>
  <si>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</si>
  <si>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</si>
  <si>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</si>
  <si>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</si>
  <si>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</si>
  <si>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</si>
  <si>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</si>
  <si>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</si>
  <si>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</si>
  <si>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</si>
  <si>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</si>
  <si>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</si>
  <si>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</si>
  <si>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</si>
  <si>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</si>
  <si>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</si>
  <si>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</si>
  <si>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</si>
  <si>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</si>
  <si>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</si>
  <si>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</si>
  <si>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</si>
  <si>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</si>
  <si>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</si>
  <si>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</si>
  <si>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</si>
  <si>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</si>
  <si>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</si>
  <si>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</si>
  <si>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</si>
  <si>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</si>
  <si>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</si>
  <si>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</si>
  <si>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</si>
  <si>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</si>
  <si>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</si>
  <si>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</si>
  <si>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</si>
  <si>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</si>
  <si>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</si>
  <si>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</si>
  <si>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</si>
  <si>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</si>
  <si>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</si>
  <si>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</si>
  <si>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</si>
  <si>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</si>
  <si>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</si>
  <si>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</si>
  <si>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</si>
  <si>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</si>
  <si>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</si>
  <si>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</si>
  <si>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</si>
  <si>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</si>
  <si>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</si>
  <si>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</si>
  <si>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</si>
  <si>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</si>
  <si>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</si>
  <si>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</si>
  <si>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</si>
  <si>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</si>
  <si>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</si>
  <si>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</si>
  <si>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</si>
  <si>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</si>
  <si>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</si>
  <si>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</si>
  <si>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</si>
  <si>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</si>
  <si>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</si>
  <si>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</si>
  <si>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</si>
  <si>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</si>
  <si>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</si>
  <si>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</si>
  <si>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</si>
  <si>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</si>
  <si>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</si>
  <si>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</si>
  <si>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</si>
  <si>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</si>
  <si>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</si>
  <si>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</si>
  <si>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</si>
  <si>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</si>
  <si>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</si>
  <si>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</si>
  <si>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</si>
  <si>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</si>
  <si>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</si>
  <si>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</si>
  <si>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</si>
  <si>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</si>
  <si>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</si>
  <si>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</si>
  <si>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</si>
  <si>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</si>
  <si>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</si>
  <si>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</si>
  <si>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</si>
  <si>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</si>
  <si>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</si>
  <si>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</si>
  <si>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</si>
  <si>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</si>
  <si>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</si>
  <si>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</si>
  <si>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</si>
  <si>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</si>
  <si>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</si>
  <si>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</si>
  <si>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</si>
  <si>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</si>
  <si>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</si>
  <si>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</si>
  <si>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</si>
  <si>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</si>
  <si>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</si>
  <si>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</si>
  <si>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</si>
  <si>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</si>
  <si>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</si>
  <si>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</si>
  <si>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</si>
  <si>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</si>
  <si>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</si>
  <si>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</si>
  <si>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</si>
  <si>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</si>
  <si>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</si>
  <si>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</si>
  <si>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</si>
  <si>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</si>
  <si>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</si>
  <si>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</si>
  <si>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</si>
  <si>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</si>
  <si>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</si>
  <si>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</si>
  <si>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</si>
  <si>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</si>
  <si>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</si>
  <si>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</si>
  <si>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</si>
  <si>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</si>
  <si>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</si>
  <si>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</si>
  <si>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</si>
  <si>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</si>
  <si>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</si>
  <si>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</si>
  <si>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</si>
  <si>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</si>
  <si>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</si>
  <si>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</si>
  <si>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</si>
  <si>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</si>
  <si>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</si>
  <si>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</si>
  <si>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</si>
  <si>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</si>
  <si>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</si>
  <si>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</si>
  <si>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</si>
  <si>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</si>
  <si>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</si>
  <si>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</si>
  <si>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</si>
  <si>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</si>
  <si>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</si>
  <si>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</si>
  <si>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</si>
  <si>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</si>
  <si>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</si>
  <si>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</si>
  <si>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</si>
  <si>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</si>
  <si>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</si>
  <si>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</si>
  <si>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</si>
  <si>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</si>
  <si>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</si>
  <si>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</si>
  <si>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</si>
  <si>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</si>
  <si>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</si>
  <si>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</si>
  <si>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</si>
  <si>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</si>
  <si>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</si>
  <si>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</si>
  <si>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</si>
  <si>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</si>
  <si>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</si>
  <si>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</si>
  <si>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</si>
  <si>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</si>
  <si>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</si>
  <si>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</si>
  <si>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</si>
  <si>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</si>
  <si>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</si>
  <si>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</si>
  <si>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</si>
  <si>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</si>
  <si>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</si>
  <si>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</si>
  <si>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</si>
  <si>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</si>
  <si>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</si>
  <si>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</si>
  <si>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</si>
  <si>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</si>
  <si>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</si>
  <si>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</si>
  <si>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</si>
  <si>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</si>
  <si>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</si>
  <si>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</si>
  <si>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</si>
  <si>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</si>
  <si>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</si>
  <si>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</si>
  <si>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</si>
  <si>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</si>
  <si>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</si>
  <si>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</si>
  <si>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</si>
  <si>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</si>
  <si>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</si>
  <si>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</si>
  <si>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</si>
  <si>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</si>
  <si>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</si>
  <si>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</si>
  <si>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</si>
  <si>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</si>
  <si>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</si>
  <si>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</si>
  <si>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</si>
  <si>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</si>
  <si>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</si>
  <si>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</si>
  <si>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</si>
  <si>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</si>
  <si>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</si>
  <si>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</si>
  <si>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</si>
  <si>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</si>
  <si>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</si>
  <si>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</si>
  <si>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</si>
  <si>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</si>
  <si>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</si>
  <si>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</si>
  <si>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</si>
  <si>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</si>
  <si>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</si>
  <si>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</si>
  <si>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</si>
  <si>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</si>
  <si>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</si>
  <si>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</si>
  <si>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</si>
  <si>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</si>
  <si>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</si>
  <si>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</si>
  <si>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</si>
  <si>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</si>
  <si>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</si>
  <si>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</si>
  <si>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</si>
  <si>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</si>
  <si>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</si>
  <si>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</si>
  <si>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</si>
  <si>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</si>
  <si>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</si>
  <si>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</si>
  <si>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</si>
  <si>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</si>
  <si>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</si>
  <si>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</si>
  <si>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</si>
  <si>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</si>
  <si>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</si>
  <si>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</si>
  <si>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</si>
  <si>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</si>
  <si>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</si>
  <si>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</si>
  <si>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</si>
  <si>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</si>
  <si>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</si>
  <si>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</si>
  <si>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</si>
  <si>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</si>
  <si>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</si>
  <si>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</si>
  <si>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</si>
  <si>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</si>
  <si>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</si>
  <si>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</si>
  <si>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</si>
  <si>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</si>
  <si>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</si>
  <si>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</si>
  <si>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</si>
  <si>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</si>
  <si>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</si>
  <si>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</si>
  <si>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</si>
  <si>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</si>
  <si>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</si>
  <si>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</si>
  <si>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</si>
  <si>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</si>
  <si>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</si>
  <si>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</si>
  <si>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</si>
  <si>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</si>
  <si>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</si>
  <si>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</si>
  <si>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</si>
  <si>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</si>
  <si>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</si>
  <si>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</si>
  <si>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</si>
  <si>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</si>
  <si>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</si>
  <si>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</si>
  <si>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</si>
  <si>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</si>
  <si>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</si>
  <si>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</si>
  <si>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</si>
  <si>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</si>
  <si>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</si>
  <si>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</si>
  <si>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</si>
  <si>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</si>
  <si>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</si>
  <si>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</si>
  <si>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</si>
  <si>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</si>
  <si>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</si>
  <si>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</si>
  <si>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</si>
  <si>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</si>
  <si>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</si>
  <si>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</si>
  <si>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</si>
  <si>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</si>
  <si>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</si>
  <si>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</si>
  <si>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</si>
  <si>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</si>
  <si>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</si>
  <si>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</si>
  <si>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</si>
  <si>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</si>
  <si>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</si>
  <si>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</si>
  <si>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</si>
  <si>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</si>
  <si>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</si>
  <si>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</si>
  <si>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</si>
  <si>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</si>
  <si>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</si>
  <si>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</si>
  <si>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</si>
  <si>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</si>
  <si>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</si>
  <si>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</si>
  <si>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</si>
  <si>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</si>
  <si>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</si>
  <si>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</si>
  <si>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</si>
  <si>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</si>
  <si>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</si>
  <si>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</si>
  <si>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</si>
  <si>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</si>
  <si>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</si>
  <si>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</si>
  <si>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</si>
  <si>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</si>
  <si>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</si>
  <si>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</si>
  <si>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</si>
  <si>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</si>
  <si>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</si>
  <si>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</si>
  <si>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</si>
  <si>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</si>
  <si>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</si>
  <si>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</si>
  <si>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</si>
  <si>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</si>
  <si>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</si>
  <si>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</si>
  <si>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</si>
  <si>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</si>
  <si>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</si>
  <si>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</si>
  <si>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</si>
  <si>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</si>
  <si>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</si>
  <si>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</si>
  <si>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</si>
  <si>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</si>
  <si>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</si>
  <si>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</si>
  <si>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</si>
  <si>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</si>
  <si>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</si>
  <si>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</si>
  <si>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</si>
  <si>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</si>
  <si>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</si>
  <si>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</si>
  <si>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</si>
  <si>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</si>
  <si>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</si>
  <si>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</si>
  <si>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</si>
  <si>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</si>
  <si>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</si>
  <si>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</si>
  <si>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</si>
  <si>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</si>
  <si>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</si>
  <si>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</si>
  <si>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</si>
  <si>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</si>
  <si>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</si>
  <si>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</si>
  <si>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</si>
  <si>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</si>
  <si>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</si>
  <si>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</si>
  <si>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</si>
  <si>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</si>
  <si>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</si>
  <si>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</si>
  <si>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</si>
  <si>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</si>
  <si>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</si>
  <si>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</si>
  <si>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</si>
  <si>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</si>
  <si>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</si>
  <si>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</si>
  <si>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</si>
  <si>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</si>
  <si>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</si>
  <si>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</si>
  <si>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</si>
  <si>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</si>
  <si>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</si>
  <si>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</si>
  <si>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</si>
  <si>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</si>
  <si>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</si>
  <si>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</si>
  <si>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</si>
  <si>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</si>
  <si>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</si>
  <si>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</si>
  <si>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</si>
  <si>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</si>
  <si>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</si>
  <si>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</si>
  <si>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</si>
  <si>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</si>
  <si>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</si>
  <si>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</si>
  <si>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</si>
  <si>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</si>
  <si>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</si>
  <si>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</si>
  <si>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</si>
  <si>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</si>
  <si>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</si>
  <si>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</si>
  <si>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</si>
  <si>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</si>
  <si>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</si>
  <si>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</si>
  <si>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</si>
  <si>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</si>
  <si>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</si>
  <si>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</si>
  <si>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</si>
  <si>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</si>
  <si>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</si>
  <si>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</si>
  <si>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</si>
  <si>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</si>
  <si>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</si>
  <si>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</si>
  <si>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</si>
  <si>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</si>
  <si>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</si>
  <si>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</si>
  <si>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</si>
  <si>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</si>
  <si>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</si>
  <si>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</si>
  <si>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</si>
  <si>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</si>
  <si>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</si>
  <si>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</si>
  <si>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</si>
  <si>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</si>
  <si>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</si>
  <si>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</si>
  <si>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</si>
  <si>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</si>
  <si>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</si>
  <si>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</si>
  <si>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</si>
  <si>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</si>
  <si>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</si>
  <si>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</si>
  <si>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</si>
  <si>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</si>
  <si>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</si>
  <si>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</si>
  <si>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</si>
  <si>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</si>
  <si>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</si>
  <si>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</si>
  <si>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</si>
  <si>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</si>
  <si>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</si>
  <si>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</si>
  <si>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</si>
  <si>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</si>
  <si>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</si>
  <si>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</si>
  <si>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</si>
  <si>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</si>
  <si>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</si>
  <si>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</si>
  <si>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</si>
  <si>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</si>
  <si>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</si>
  <si>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</si>
  <si>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</si>
  <si>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</si>
  <si>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</si>
  <si>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</si>
  <si>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</si>
  <si>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</si>
  <si>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</si>
  <si>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</si>
  <si>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</si>
  <si>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</si>
  <si>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</si>
  <si>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</si>
  <si>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</si>
  <si>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</si>
  <si>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</si>
  <si>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</si>
  <si>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</si>
  <si>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</si>
  <si>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</si>
  <si>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</si>
  <si>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</si>
  <si>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</si>
  <si>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</si>
  <si>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</si>
  <si>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</si>
  <si>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</si>
  <si>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</si>
  <si>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</si>
  <si>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</si>
  <si>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</si>
  <si>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</si>
  <si>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</si>
  <si>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</si>
  <si>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</si>
  <si>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</si>
  <si>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</si>
  <si>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</si>
  <si>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</si>
  <si>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</si>
  <si>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</si>
  <si>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</si>
  <si>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</si>
  <si>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</si>
  <si>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</si>
  <si>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</si>
  <si>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</si>
  <si>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</si>
  <si>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</si>
  <si>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</si>
  <si>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</si>
  <si>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</si>
  <si>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</si>
  <si>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</si>
  <si>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</si>
  <si>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</si>
  <si>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</si>
  <si>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</si>
  <si>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</si>
  <si>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</si>
  <si>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</si>
  <si>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</si>
  <si>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</si>
  <si>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</si>
  <si>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</si>
  <si>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</si>
  <si>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</si>
  <si>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</si>
  <si>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</si>
  <si>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</si>
  <si>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</si>
  <si>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</si>
  <si>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</si>
  <si>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</si>
  <si>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</si>
  <si>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</si>
  <si>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</si>
  <si>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</si>
  <si>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</si>
  <si>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</si>
  <si>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</si>
  <si>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</si>
  <si>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</si>
  <si>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</si>
  <si>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</si>
  <si>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</si>
  <si>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</si>
  <si>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</si>
  <si>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</si>
  <si>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</si>
  <si>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</si>
  <si>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</si>
  <si>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</si>
  <si>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</si>
  <si>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</si>
  <si>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</si>
  <si>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</si>
  <si>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</si>
  <si>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</si>
  <si>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</si>
  <si>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</si>
  <si>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</si>
  <si>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</si>
  <si>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</si>
  <si>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</si>
  <si>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</si>
  <si>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</si>
  <si>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</si>
  <si>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</si>
  <si>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</si>
  <si>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</si>
  <si>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</si>
  <si>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</si>
  <si>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</si>
  <si>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</si>
  <si>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</si>
  <si>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</si>
  <si>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</si>
  <si>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</si>
  <si>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</si>
  <si>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</si>
  <si>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</si>
  <si>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</si>
  <si>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</si>
  <si>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</si>
  <si>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</si>
  <si>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</si>
  <si>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</si>
  <si>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</si>
  <si>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</si>
  <si>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</si>
  <si>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</si>
  <si>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</si>
  <si>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</si>
  <si>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</si>
  <si>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</si>
  <si>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</si>
  <si>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</si>
  <si>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</si>
  <si>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</si>
  <si>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</si>
  <si>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</si>
  <si>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</si>
  <si>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</si>
  <si>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</si>
  <si>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</si>
  <si>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</si>
  <si>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</si>
  <si>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</si>
  <si>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</si>
  <si>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</si>
  <si>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</si>
  <si>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</si>
  <si>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</si>
  <si>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</si>
  <si>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</si>
  <si>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</si>
  <si>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</si>
  <si>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</si>
  <si>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</si>
  <si>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</si>
  <si>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</si>
  <si>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</si>
  <si>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</si>
  <si>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</si>
  <si>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</si>
  <si>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</si>
  <si>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</si>
  <si>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</si>
  <si>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</si>
  <si>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</si>
  <si>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</si>
  <si>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</si>
  <si>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</si>
  <si>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</si>
  <si>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</si>
  <si>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</si>
  <si>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</si>
  <si>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</si>
  <si>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</si>
  <si>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</si>
  <si>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</si>
  <si>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</si>
  <si>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</si>
  <si>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</si>
  <si>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</si>
  <si>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</si>
  <si>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</si>
  <si>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</si>
  <si>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</si>
  <si>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</si>
  <si>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</si>
  <si>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</si>
  <si>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</si>
  <si>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</si>
  <si>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</si>
  <si>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</si>
  <si>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</si>
  <si>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</si>
  <si>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</si>
  <si>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</si>
  <si>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</si>
  <si>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</si>
  <si>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</si>
  <si>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</si>
  <si>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</si>
  <si>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</si>
  <si>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</si>
  <si>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</si>
  <si>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</si>
  <si>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</si>
  <si>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</si>
  <si>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</si>
  <si>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</si>
  <si>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</si>
  <si>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</si>
  <si>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</si>
  <si>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</si>
  <si>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</si>
  <si>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</si>
  <si>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</si>
  <si>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</si>
  <si>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</si>
  <si>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</si>
  <si>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</si>
  <si>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</si>
  <si>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</si>
  <si>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</si>
  <si>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</si>
  <si>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</si>
  <si>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</si>
  <si>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</si>
  <si>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</si>
  <si>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</si>
  <si>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</si>
  <si>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</si>
  <si>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</si>
  <si>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</si>
  <si>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</si>
  <si>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</si>
  <si>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</si>
  <si>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</si>
  <si>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</si>
  <si>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</si>
  <si>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</si>
  <si>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</si>
  <si>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</si>
  <si>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</si>
  <si>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</si>
  <si>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</si>
  <si>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</si>
  <si>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</si>
  <si>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</si>
  <si>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</si>
  <si>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</si>
  <si>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</si>
  <si>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</si>
  <si>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</si>
  <si>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</si>
  <si>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</si>
  <si>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</si>
  <si>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</si>
  <si>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</si>
  <si>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</si>
  <si>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</si>
  <si>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</si>
  <si>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</si>
  <si>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</si>
  <si>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</si>
  <si>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</si>
  <si>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</si>
  <si>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</si>
  <si>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</si>
  <si>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</si>
  <si>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</si>
  <si>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</si>
  <si>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</si>
  <si>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</si>
  <si>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</si>
  <si>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</si>
  <si>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</si>
  <si>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</si>
  <si>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</si>
  <si>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</si>
  <si>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</si>
  <si>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</si>
  <si>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</si>
  <si>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</si>
  <si>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</si>
  <si>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</si>
  <si>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</si>
  <si>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</si>
  <si>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</si>
  <si>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</si>
  <si>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</si>
  <si>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</si>
  <si>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</si>
  <si>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</si>
  <si>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</si>
  <si>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</si>
  <si>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</si>
  <si>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</si>
  <si>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</si>
  <si>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</si>
  <si>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</si>
  <si>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</si>
  <si>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</si>
  <si>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</si>
  <si>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</si>
  <si>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</si>
  <si>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</si>
  <si>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</si>
  <si>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</si>
  <si>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</si>
  <si>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</si>
  <si>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</si>
  <si>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</si>
  <si>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</si>
  <si>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</si>
  <si>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</si>
  <si>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</si>
  <si>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</si>
  <si>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</si>
  <si>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</si>
  <si>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</si>
  <si>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</si>
  <si>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</si>
  <si>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</si>
  <si>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</si>
  <si>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</si>
  <si>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</si>
  <si>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</si>
  <si>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</si>
  <si>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</si>
  <si>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</si>
  <si>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</si>
  <si>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</si>
  <si>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</si>
  <si>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</si>
  <si>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</si>
  <si>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</si>
  <si>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</si>
  <si>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</si>
  <si>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</si>
  <si>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</si>
  <si>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</si>
  <si>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</si>
  <si>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</si>
  <si>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</si>
  <si>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</si>
  <si>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</si>
  <si>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</si>
  <si>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</si>
  <si>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</si>
  <si>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</si>
  <si>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</si>
  <si>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</si>
  <si>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</si>
  <si>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</si>
  <si>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</si>
  <si>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</si>
  <si>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</si>
  <si>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</si>
  <si>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</si>
  <si>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</si>
  <si>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</si>
  <si>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</si>
  <si>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</si>
  <si>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</si>
  <si>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</si>
  <si>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</si>
  <si>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</si>
  <si>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</si>
  <si>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</si>
  <si>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</si>
  <si>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</si>
  <si>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</si>
  <si>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</si>
  <si>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</si>
  <si>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</si>
  <si>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</si>
  <si>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</si>
  <si>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</si>
  <si>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</si>
  <si>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</si>
  <si>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</si>
  <si>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</si>
  <si>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</si>
  <si>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</si>
  <si>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</si>
  <si>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</si>
  <si>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</si>
  <si>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</si>
  <si>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</si>
  <si>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</si>
  <si>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</si>
  <si>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</si>
  <si>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</si>
  <si>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</si>
  <si>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</si>
  <si>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</si>
  <si>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</si>
  <si>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</si>
  <si>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</si>
  <si>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</si>
  <si>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</si>
  <si>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</si>
  <si>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</si>
  <si>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</si>
  <si>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</si>
  <si>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</si>
  <si>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</si>
  <si>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</si>
  <si>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</si>
  <si>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</si>
  <si>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</si>
  <si>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</si>
  <si>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</si>
  <si>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</si>
  <si>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</si>
  <si>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</si>
  <si>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</si>
  <si>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</si>
  <si>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</si>
  <si>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</si>
  <si>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</si>
  <si>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</si>
  <si>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</si>
  <si>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</si>
  <si>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</si>
  <si>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</si>
  <si>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</si>
  <si>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</si>
  <si>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</si>
  <si>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</si>
  <si>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</si>
  <si>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</si>
  <si>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</si>
  <si>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</si>
  <si>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</si>
  <si>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</si>
  <si>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</si>
  <si>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</si>
  <si>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</si>
  <si>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</si>
  <si>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</si>
  <si>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</si>
  <si>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</si>
  <si>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</si>
  <si>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</si>
  <si>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</si>
  <si>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</si>
  <si>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</si>
  <si>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</si>
  <si>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</si>
  <si>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</si>
  <si>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</si>
  <si>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</si>
  <si>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</si>
  <si>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</si>
  <si>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</si>
  <si>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</si>
  <si>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</si>
  <si>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</si>
  <si>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</si>
  <si>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</si>
  <si>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</si>
  <si>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</si>
  <si>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</si>
  <si>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</si>
  <si>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</si>
  <si>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</si>
  <si>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</si>
  <si>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</si>
  <si>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</si>
  <si>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</si>
  <si>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</si>
  <si>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</si>
  <si>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</si>
  <si>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</si>
  <si>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</si>
  <si>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</si>
  <si>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</si>
  <si>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</si>
  <si>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</si>
  <si>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</si>
  <si>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</si>
  <si>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</si>
  <si>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</si>
  <si>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</si>
  <si>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</si>
  <si>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</si>
  <si>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</si>
  <si>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</si>
  <si>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</si>
  <si>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</si>
  <si>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</si>
  <si>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</si>
  <si>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</si>
  <si>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</si>
  <si>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</si>
  <si>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</si>
  <si>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</si>
  <si>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</si>
  <si>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</si>
  <si>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</si>
  <si>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</si>
  <si>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</si>
  <si>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</si>
  <si>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</si>
  <si>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</si>
  <si>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</si>
  <si>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</si>
  <si>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</si>
  <si>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</si>
  <si>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</si>
  <si>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</si>
  <si>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</si>
  <si>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</si>
  <si>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</si>
  <si>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</si>
  <si>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</si>
  <si>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</si>
  <si>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</si>
  <si>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</si>
  <si>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</si>
  <si>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</si>
  <si>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</si>
  <si>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</si>
  <si>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</si>
  <si>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</si>
  <si>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</si>
  <si>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</si>
  <si>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</si>
  <si>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</si>
  <si>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</si>
  <si>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</si>
  <si>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</si>
  <si>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</si>
  <si>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</si>
  <si>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</si>
  <si>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</si>
  <si>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</si>
  <si>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</si>
  <si>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</si>
  <si>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</si>
  <si>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</si>
  <si>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</si>
  <si>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</si>
  <si>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</si>
  <si>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</si>
  <si>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</si>
  <si>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</si>
  <si>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</si>
  <si>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</si>
  <si>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</si>
  <si>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</si>
  <si>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</si>
  <si>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</si>
  <si>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</si>
  <si>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</si>
  <si>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</si>
  <si>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</si>
  <si>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</si>
  <si>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</si>
  <si>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</si>
  <si>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</si>
  <si>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</si>
  <si>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</si>
  <si>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</si>
  <si>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</si>
  <si>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</si>
  <si>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</si>
  <si>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</si>
  <si>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</si>
  <si>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</si>
  <si>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</si>
  <si>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</si>
  <si>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</si>
  <si>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</si>
  <si>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</si>
  <si>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</si>
  <si>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</si>
  <si>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</si>
  <si>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</si>
  <si>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</si>
  <si>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</si>
  <si>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</si>
  <si>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</si>
  <si>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</si>
  <si>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</si>
  <si>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</si>
  <si>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</si>
  <si>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</si>
  <si>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</si>
  <si>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</si>
  <si>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</si>
  <si>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</si>
  <si>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</si>
  <si>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</si>
  <si>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</si>
  <si>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</si>
  <si>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</si>
  <si>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</si>
  <si>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</si>
  <si>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</si>
  <si>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</si>
  <si>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</si>
  <si>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</si>
  <si>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</si>
  <si>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</si>
  <si>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</si>
  <si>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</si>
  <si>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</si>
  <si>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</si>
  <si>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</si>
  <si>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</si>
  <si>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</si>
  <si>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</si>
  <si>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</si>
  <si>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</si>
  <si>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</si>
  <si>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</si>
  <si>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</si>
  <si>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</si>
  <si>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</si>
  <si>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</si>
  <si>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</si>
  <si>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</si>
  <si>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</si>
  <si>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</si>
  <si>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</si>
  <si>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</si>
  <si>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</si>
  <si>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</si>
  <si>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</si>
  <si>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</si>
  <si>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</si>
  <si>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</si>
  <si>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</si>
  <si>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</si>
  <si>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</si>
  <si>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</si>
  <si>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</si>
  <si>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</si>
  <si>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</si>
  <si>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</si>
  <si>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</si>
  <si>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</si>
  <si>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</si>
  <si>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</si>
  <si>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</si>
  <si>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</si>
  <si>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</si>
  <si>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</si>
  <si>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</si>
  <si>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</si>
  <si>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</si>
  <si>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</si>
  <si>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</si>
  <si>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</si>
  <si>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</si>
  <si>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</si>
  <si>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</si>
  <si>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</si>
  <si>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</si>
  <si>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</si>
  <si>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</si>
  <si>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</si>
  <si>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</si>
  <si>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</si>
  <si>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</si>
  <si>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</si>
  <si>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</si>
  <si>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</si>
  <si>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</si>
  <si>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</si>
  <si>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</si>
  <si>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</si>
  <si>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</si>
  <si>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</si>
  <si>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</si>
  <si>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</si>
  <si>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</si>
  <si>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</si>
  <si>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</si>
  <si>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</si>
  <si>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</si>
  <si>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</si>
  <si>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</si>
  <si>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</si>
  <si>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</si>
  <si>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</si>
  <si>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</si>
  <si>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</si>
  <si>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</si>
  <si>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</si>
  <si>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</si>
  <si>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</si>
  <si>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</si>
  <si>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</si>
  <si>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</si>
  <si>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</si>
  <si>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</si>
  <si>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</si>
  <si>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</si>
  <si>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</si>
  <si>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</si>
  <si>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</si>
  <si>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</si>
  <si>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</si>
  <si>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</si>
  <si>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</si>
  <si>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</si>
  <si>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</si>
  <si>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</si>
  <si>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</si>
  <si>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</si>
  <si>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</si>
  <si>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</si>
  <si>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</si>
  <si>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</si>
  <si>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</si>
  <si>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</si>
  <si>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</si>
  <si>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</si>
  <si>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</si>
  <si>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</si>
  <si>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</si>
  <si>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</si>
  <si>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</si>
  <si>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</si>
  <si>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</si>
  <si>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</si>
  <si>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</si>
  <si>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</si>
  <si>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</si>
  <si>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</si>
  <si>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</si>
  <si>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</si>
  <si>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</si>
  <si>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</si>
  <si>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</si>
  <si>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</si>
  <si>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</si>
  <si>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</si>
  <si>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</si>
  <si>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</si>
  <si>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</si>
  <si>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</si>
  <si>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</si>
  <si>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</si>
  <si>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</si>
  <si>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</si>
  <si>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</si>
  <si>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</si>
  <si>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</si>
  <si>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</si>
  <si>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</si>
  <si>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</si>
  <si>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</si>
  <si>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</si>
  <si>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</si>
  <si>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</si>
  <si>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</si>
  <si>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</si>
  <si>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</si>
  <si>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</si>
  <si>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</si>
  <si>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</si>
  <si>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</si>
  <si>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</si>
  <si>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</si>
  <si>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</si>
  <si>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</si>
  <si>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</si>
  <si>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</si>
  <si>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</si>
  <si>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</si>
  <si>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</si>
  <si>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</si>
  <si>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</si>
  <si>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</si>
  <si>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</si>
  <si>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</si>
  <si>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</si>
  <si>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</si>
  <si>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</si>
  <si>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</si>
  <si>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</si>
  <si>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</si>
  <si>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</si>
  <si>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</si>
  <si>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</si>
  <si>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</si>
  <si>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</si>
  <si>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</si>
  <si>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</si>
  <si>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</si>
  <si>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</si>
  <si>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</si>
  <si>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</si>
  <si>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</si>
  <si>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</si>
  <si>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</si>
  <si>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</si>
  <si>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</si>
  <si>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</si>
  <si>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</si>
  <si>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</si>
  <si>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</si>
  <si>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</si>
  <si>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</si>
  <si>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</si>
  <si>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</si>
  <si>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</si>
  <si>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</si>
  <si>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</si>
  <si>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</si>
  <si>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</si>
  <si>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</si>
  <si>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</si>
  <si>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</si>
  <si>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</si>
  <si>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</si>
  <si>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</si>
  <si>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</si>
  <si>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</si>
  <si>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</si>
  <si>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</si>
  <si>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</si>
  <si>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</si>
  <si>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</si>
  <si>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</si>
  <si>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</si>
  <si>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</si>
  <si>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</si>
  <si>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</si>
  <si>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</si>
  <si>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</si>
  <si>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</si>
  <si>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</si>
  <si>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</si>
  <si>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</si>
  <si>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</si>
  <si>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</si>
  <si>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</si>
  <si>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</si>
  <si>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</si>
  <si>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</si>
  <si>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</si>
  <si>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</si>
  <si>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</si>
  <si>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</si>
  <si>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</si>
  <si>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</si>
  <si>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</si>
  <si>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</si>
  <si>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</si>
  <si>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</si>
  <si>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</si>
  <si>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</si>
  <si>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</si>
  <si>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</si>
  <si>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</si>
  <si>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</si>
  <si>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</si>
  <si>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</si>
  <si>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</si>
  <si>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</si>
  <si>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</si>
  <si>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</si>
  <si>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</si>
  <si>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</si>
  <si>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</si>
  <si>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</si>
  <si>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</si>
  <si>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</si>
  <si>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</si>
  <si>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</si>
  <si>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</si>
  <si>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</si>
  <si>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</si>
  <si>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</si>
  <si>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</si>
  <si>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</si>
  <si>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</si>
  <si>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</si>
  <si>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</si>
  <si>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</si>
  <si>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</si>
  <si>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</si>
  <si>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</si>
  <si>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</si>
  <si>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</si>
  <si>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</si>
  <si>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</si>
  <si>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</si>
  <si>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</si>
  <si>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</si>
  <si>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</si>
  <si>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</si>
  <si>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</si>
  <si>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</si>
  <si>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</si>
  <si>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</si>
  <si>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</si>
  <si>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</si>
  <si>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</si>
  <si>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</si>
  <si>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</si>
  <si>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</si>
  <si>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</si>
  <si>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</si>
  <si>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</si>
  <si>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</si>
  <si>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</si>
  <si>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</si>
  <si>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</si>
  <si>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</si>
  <si>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</si>
  <si>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</si>
  <si>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</si>
  <si>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</si>
  <si>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</si>
  <si>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</si>
  <si>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</si>
  <si>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</si>
  <si>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</si>
  <si>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</si>
  <si>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</si>
  <si>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</si>
  <si>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</si>
  <si>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</si>
  <si>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</si>
  <si>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</si>
  <si>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</si>
  <si>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</si>
  <si>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</si>
  <si>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</si>
  <si>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</si>
  <si>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</si>
  <si>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</si>
  <si>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</si>
  <si>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</si>
  <si>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</si>
  <si>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</si>
  <si>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</si>
  <si>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</si>
  <si>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</si>
  <si>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</si>
  <si>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</si>
  <si>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</si>
  <si>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</si>
  <si>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</si>
  <si>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</si>
  <si>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</si>
  <si>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</si>
  <si>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</si>
  <si>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</si>
  <si>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</si>
  <si>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</si>
  <si>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</si>
  <si>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</si>
  <si>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</si>
  <si>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</si>
  <si>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</si>
  <si>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</si>
  <si>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</si>
  <si>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</si>
  <si>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</si>
  <si>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</si>
  <si>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</si>
  <si>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</si>
  <si>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</si>
  <si>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</si>
  <si>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</si>
  <si>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</si>
  <si>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</si>
  <si>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</si>
  <si>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</si>
  <si>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</si>
  <si>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</si>
  <si>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</si>
  <si>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</si>
  <si>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</si>
  <si>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</si>
  <si>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</si>
  <si>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</si>
  <si>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</si>
  <si>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</si>
  <si>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</si>
  <si>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</si>
  <si>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</si>
  <si>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</si>
  <si>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</si>
  <si>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</si>
  <si>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</si>
  <si>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</si>
  <si>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</si>
  <si>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</si>
  <si>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</si>
  <si>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</si>
  <si>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</si>
  <si>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</si>
  <si>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</si>
  <si>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</si>
  <si>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</si>
  <si>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</si>
  <si>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</si>
  <si>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</si>
  <si>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</si>
  <si>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</si>
  <si>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</si>
  <si>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</si>
  <si>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</si>
  <si>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</si>
  <si>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</si>
  <si>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</si>
  <si>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</si>
  <si>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</si>
  <si>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</si>
  <si>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</si>
  <si>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</si>
  <si>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</si>
  <si>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</si>
  <si>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</si>
  <si>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</si>
  <si>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</si>
  <si>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</si>
  <si>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</si>
  <si>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</si>
  <si>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</si>
  <si>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</si>
  <si>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</si>
  <si>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</si>
  <si>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</si>
  <si>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</si>
  <si>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</si>
  <si>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</si>
  <si>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</si>
  <si>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</si>
  <si>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</si>
  <si>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</si>
  <si>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</si>
  <si>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</si>
  <si>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</si>
  <si>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</si>
  <si>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</si>
  <si>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</si>
  <si>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</si>
  <si>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</si>
  <si>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</si>
  <si>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</si>
  <si>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</si>
  <si>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</si>
  <si>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</si>
  <si>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</si>
  <si>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</si>
  <si>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</si>
  <si>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</si>
  <si>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</si>
  <si>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</si>
  <si>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</si>
  <si>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</si>
  <si>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</si>
  <si>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</si>
  <si>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</si>
  <si>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</si>
  <si>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</si>
  <si>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</si>
  <si>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</si>
  <si>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</si>
  <si>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</si>
  <si>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</si>
  <si>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</si>
  <si>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</si>
  <si>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</si>
  <si>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</si>
  <si>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</si>
  <si>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</si>
  <si>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</si>
  <si>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</si>
  <si>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</si>
  <si>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</si>
  <si>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</si>
  <si>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</si>
  <si>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</si>
  <si>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</si>
  <si>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</si>
  <si>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</si>
  <si>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</si>
  <si>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</si>
  <si>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</si>
  <si>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</si>
  <si>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</si>
  <si>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</si>
  <si>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</si>
  <si>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</si>
  <si>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</si>
  <si>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</si>
  <si>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</si>
  <si>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</si>
  <si>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</si>
  <si>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</si>
  <si>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</si>
  <si>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</si>
  <si>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</si>
  <si>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</si>
  <si>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</si>
  <si>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</si>
  <si>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</si>
  <si>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</si>
  <si>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</si>
  <si>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</si>
  <si>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</si>
  <si>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</si>
  <si>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</si>
  <si>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</si>
  <si>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</si>
  <si>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</si>
  <si>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</si>
  <si>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</si>
  <si>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</si>
  <si>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</si>
  <si>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</si>
  <si>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</si>
  <si>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</si>
  <si>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</si>
  <si>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</si>
  <si>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</si>
  <si>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</si>
  <si>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</si>
  <si>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</si>
  <si>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</si>
  <si>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</si>
  <si>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</si>
  <si>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</si>
  <si>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</si>
  <si>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</si>
  <si>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</si>
  <si>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</si>
  <si>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</si>
  <si>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</si>
  <si>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</si>
  <si>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</si>
  <si>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</si>
  <si>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</si>
  <si>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</si>
  <si>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</si>
  <si>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</si>
  <si>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</si>
  <si>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</si>
  <si>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</si>
  <si>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</si>
  <si>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</si>
  <si>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</si>
  <si>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</si>
  <si>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</si>
  <si>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</si>
  <si>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</si>
  <si>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</si>
  <si>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</si>
  <si>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</si>
  <si>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</si>
  <si>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</si>
  <si>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</si>
  <si>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</si>
  <si>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</si>
  <si>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</si>
  <si>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</si>
  <si>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</si>
  <si>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</si>
  <si>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</si>
  <si>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</si>
  <si>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</si>
  <si>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</si>
  <si>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</si>
  <si>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</si>
  <si>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</si>
  <si>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</si>
  <si>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</si>
  <si>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</si>
  <si>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</si>
  <si>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</si>
  <si>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</si>
  <si>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</si>
  <si>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</si>
  <si>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</si>
  <si>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</si>
  <si>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</si>
  <si>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</si>
  <si>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</si>
  <si>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</si>
  <si>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</si>
  <si>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</si>
  <si>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</si>
  <si>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</si>
  <si>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</si>
  <si>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</si>
  <si>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</si>
  <si>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</si>
  <si>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</si>
  <si>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</si>
  <si>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</si>
  <si>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</si>
  <si>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</si>
  <si>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</si>
  <si>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</si>
  <si>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</si>
  <si>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</si>
  <si>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</si>
  <si>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</si>
  <si>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</si>
  <si>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</si>
  <si>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</si>
  <si>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</si>
  <si>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</si>
  <si>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</si>
  <si>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</si>
  <si>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</si>
  <si>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</si>
  <si>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</si>
  <si>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</si>
  <si>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</si>
  <si>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</si>
  <si>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</si>
  <si>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</si>
  <si>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</si>
  <si>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</si>
  <si>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</si>
  <si>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</si>
  <si>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</si>
  <si>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</si>
  <si>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</si>
  <si>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</si>
  <si>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</si>
  <si>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</si>
  <si>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</si>
  <si>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</si>
  <si>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</si>
  <si>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</si>
  <si>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</si>
  <si>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</si>
  <si>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</si>
  <si>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</si>
  <si>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</si>
  <si>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</si>
  <si>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</si>
  <si>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</si>
  <si>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</si>
  <si>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</si>
  <si>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</si>
  <si>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</si>
  <si>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</si>
  <si>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</si>
  <si>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</si>
  <si>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</si>
  <si>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</si>
  <si>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</si>
  <si>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</si>
  <si>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</si>
  <si>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</si>
  <si>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</si>
  <si>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</si>
  <si>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</si>
  <si>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</si>
  <si>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</si>
  <si>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</si>
  <si>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</si>
  <si>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</si>
  <si>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</si>
  <si>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</si>
  <si>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</si>
  <si>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</si>
  <si>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</si>
  <si>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</si>
  <si>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</si>
  <si>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</si>
  <si>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</si>
  <si>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</si>
  <si>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</si>
  <si>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</si>
  <si>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</si>
  <si>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</si>
  <si>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</si>
  <si>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</si>
  <si>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</si>
  <si>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</si>
  <si>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</si>
  <si>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</si>
  <si>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</si>
  <si>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</si>
  <si>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</si>
  <si>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</si>
  <si>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</si>
  <si>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</si>
  <si>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</si>
  <si>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</si>
  <si>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</si>
  <si>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</si>
  <si>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</si>
  <si>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</si>
  <si>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</si>
  <si>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</si>
  <si>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</si>
  <si>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</si>
  <si>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</si>
  <si>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</si>
  <si>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</si>
  <si>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</si>
  <si>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</si>
  <si>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</si>
  <si>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</si>
  <si>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</si>
  <si>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</si>
  <si>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</si>
  <si>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</si>
  <si>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</si>
  <si>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</si>
  <si>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</si>
  <si>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</si>
  <si>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</si>
  <si>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</si>
  <si>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</si>
  <si>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</si>
  <si>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</si>
  <si>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</si>
  <si>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</si>
  <si>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</si>
  <si>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</si>
  <si>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</si>
  <si>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</si>
  <si>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</si>
  <si>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</si>
  <si>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</si>
  <si>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</si>
  <si>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</si>
  <si>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</si>
  <si>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</si>
  <si>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</si>
  <si>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</si>
  <si>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</si>
  <si>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</si>
  <si>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</si>
  <si>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</si>
  <si>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</si>
  <si>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</si>
  <si>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</si>
  <si>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</si>
  <si>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</si>
  <si>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</si>
  <si>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</si>
  <si>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</si>
  <si>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</si>
  <si>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</si>
  <si>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</si>
  <si>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</si>
  <si>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</si>
  <si>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</si>
  <si>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</si>
  <si>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</si>
  <si>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</si>
  <si>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</si>
  <si>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</si>
  <si>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</si>
  <si>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</si>
  <si>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</si>
  <si>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</si>
  <si>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</si>
  <si>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</si>
  <si>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</si>
  <si>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</si>
  <si>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</si>
  <si>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</si>
  <si>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</si>
  <si>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</si>
  <si>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</si>
  <si>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</si>
  <si>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</si>
  <si>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</si>
  <si>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</si>
  <si>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</si>
  <si>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</si>
  <si>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</si>
  <si>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</si>
  <si>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</si>
  <si>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</si>
  <si>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</si>
  <si>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</si>
  <si>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</si>
  <si>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</si>
  <si>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</si>
  <si>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</si>
  <si>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</si>
  <si>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</si>
  <si>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</si>
  <si>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</si>
  <si>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</si>
  <si>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</si>
  <si>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</si>
  <si>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</si>
  <si>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</si>
  <si>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</si>
  <si>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</si>
  <si>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</si>
  <si>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</si>
  <si>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</si>
  <si>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</si>
  <si>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</si>
  <si>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</si>
  <si>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</si>
  <si>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</si>
  <si>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</si>
  <si>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</si>
  <si>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</si>
  <si>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</si>
  <si>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</si>
  <si>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</si>
  <si>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</si>
  <si>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</si>
  <si>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</si>
  <si>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</si>
  <si>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</si>
  <si>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</si>
  <si>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</si>
  <si>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</si>
  <si>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</si>
  <si>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</si>
  <si>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</si>
  <si>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</si>
  <si>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</si>
  <si>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</si>
  <si>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</si>
  <si>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</si>
  <si>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</si>
  <si>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</si>
  <si>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</si>
  <si>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</si>
  <si>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</si>
  <si>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</si>
  <si>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</si>
  <si>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</si>
  <si>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</si>
  <si>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</si>
  <si>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</si>
  <si>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</si>
  <si>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</si>
  <si>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</si>
  <si>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</si>
  <si>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</si>
  <si>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</si>
  <si>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</si>
  <si>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</si>
  <si>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</si>
  <si>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</si>
  <si>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</si>
  <si>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</si>
  <si>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</si>
  <si>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</si>
  <si>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</si>
  <si>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</si>
  <si>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</si>
  <si>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</si>
  <si>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</si>
  <si>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</si>
  <si>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</si>
  <si>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</si>
  <si>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</si>
  <si>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</si>
  <si>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</si>
  <si>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</si>
  <si>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</si>
  <si>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</si>
  <si>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</si>
  <si>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</si>
  <si>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</si>
  <si>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</si>
  <si>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</si>
  <si>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</si>
  <si>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</si>
  <si>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</si>
  <si>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</si>
  <si>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</si>
  <si>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</si>
  <si>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</si>
  <si>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</si>
  <si>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</si>
  <si>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</si>
  <si>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</si>
  <si>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</si>
  <si>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</si>
  <si>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</si>
  <si>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</si>
  <si>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</si>
  <si>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</si>
  <si>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</si>
  <si>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</si>
  <si>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</si>
  <si>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</si>
  <si>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</si>
  <si>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</si>
  <si>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</si>
  <si>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</si>
  <si>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</si>
  <si>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</si>
  <si>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</si>
  <si>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</si>
  <si>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</si>
  <si>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</si>
  <si>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</si>
  <si>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</si>
  <si>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</si>
  <si>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</si>
  <si>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</si>
  <si>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</si>
  <si>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</si>
  <si>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</si>
  <si>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</si>
  <si>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</si>
  <si>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</si>
  <si>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</si>
  <si>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</si>
  <si>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</si>
  <si>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</si>
  <si>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</si>
  <si>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</si>
  <si>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</si>
  <si>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</si>
  <si>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</si>
  <si>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</si>
  <si>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</si>
  <si>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</si>
  <si>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</si>
  <si>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</si>
  <si>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</si>
  <si>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</si>
  <si>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</si>
  <si>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</si>
  <si>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</si>
  <si>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</si>
  <si>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</si>
  <si>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</si>
  <si>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</si>
  <si>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</si>
  <si>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</si>
  <si>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</si>
  <si>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</si>
  <si>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</si>
  <si>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</si>
  <si>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</si>
  <si>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</si>
  <si>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</si>
  <si>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</si>
  <si>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</si>
  <si>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</si>
  <si>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</si>
  <si>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</si>
  <si>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</si>
  <si>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</si>
  <si>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</si>
  <si>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</si>
  <si>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</si>
  <si>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</si>
  <si>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</si>
  <si>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</si>
  <si>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</si>
  <si>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</si>
  <si>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</si>
  <si>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</si>
  <si>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</si>
  <si>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</si>
  <si>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</si>
  <si>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</si>
  <si>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</si>
  <si>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</si>
  <si>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</si>
  <si>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</si>
  <si>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</si>
  <si>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</si>
  <si>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</si>
  <si>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</si>
  <si>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</si>
  <si>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</si>
  <si>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</si>
  <si>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</si>
  <si>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</si>
  <si>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</si>
  <si>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</si>
  <si>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</si>
  <si>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</si>
  <si>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</si>
  <si>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</si>
  <si>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</si>
  <si>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</si>
  <si>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</si>
  <si>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</si>
  <si>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</si>
  <si>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</si>
  <si>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</si>
  <si>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</si>
  <si>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</si>
  <si>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</si>
  <si>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</si>
  <si>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</si>
  <si>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</si>
  <si>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</si>
  <si>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</si>
  <si>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</si>
  <si>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</si>
  <si>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</si>
  <si>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</si>
  <si>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</si>
  <si>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</si>
  <si>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</si>
  <si>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</si>
  <si>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</si>
  <si>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</si>
  <si>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</si>
  <si>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</si>
  <si>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</si>
  <si>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</si>
  <si>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</si>
  <si>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</si>
  <si>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</si>
  <si>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</si>
  <si>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</si>
  <si>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</si>
  <si>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</si>
  <si>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</si>
  <si>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</si>
  <si>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</si>
  <si>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</si>
  <si>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</si>
  <si>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</si>
  <si>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</si>
  <si>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</si>
  <si>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</si>
  <si>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</si>
  <si>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</si>
  <si>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</si>
  <si>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</si>
  <si>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</si>
  <si>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</si>
  <si>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</si>
  <si>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</si>
  <si>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</si>
  <si>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</si>
  <si>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</si>
  <si>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</si>
  <si>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</si>
  <si>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</si>
  <si>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</si>
  <si>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</si>
  <si>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</si>
  <si>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</si>
  <si>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</si>
  <si>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</si>
  <si>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</si>
  <si>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</si>
  <si>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</si>
  <si>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</si>
  <si>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</si>
  <si>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</si>
  <si>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</si>
  <si>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</si>
  <si>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</si>
  <si>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</si>
  <si>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</si>
  <si>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</si>
  <si>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</si>
  <si>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</si>
  <si>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</si>
  <si>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</si>
  <si>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</si>
  <si>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</si>
  <si>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</si>
  <si>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</si>
  <si>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</si>
  <si>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</si>
  <si>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</si>
  <si>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</si>
  <si>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</si>
  <si>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</si>
  <si>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</si>
  <si>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</si>
  <si>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</si>
  <si>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</si>
  <si>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</si>
  <si>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</si>
  <si>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</si>
  <si>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</si>
  <si>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</si>
  <si>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</si>
  <si>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</si>
  <si>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</si>
  <si>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</si>
  <si>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</si>
  <si>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</si>
  <si>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</si>
  <si>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</si>
  <si>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</si>
  <si>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</si>
  <si>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</si>
  <si>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</si>
  <si>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</si>
  <si>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</si>
  <si>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</si>
  <si>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</si>
  <si>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</si>
  <si>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</si>
  <si>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</si>
  <si>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</si>
  <si>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</si>
  <si>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</si>
  <si>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</si>
  <si>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</si>
  <si>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</si>
  <si>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</si>
  <si>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</si>
  <si>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</si>
  <si>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</si>
  <si>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</si>
  <si>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</si>
  <si>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</si>
  <si>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</si>
  <si>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</si>
  <si>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</si>
  <si>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</si>
  <si>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</si>
  <si>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</si>
  <si>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</si>
  <si>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</si>
  <si>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</si>
  <si>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</si>
  <si>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</si>
  <si>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</si>
  <si>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</si>
  <si>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</si>
  <si>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</si>
  <si>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</si>
  <si>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</si>
  <si>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</si>
  <si>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</si>
  <si>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</si>
  <si>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</si>
  <si>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</si>
  <si>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</si>
  <si>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</si>
  <si>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</si>
  <si>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</si>
  <si>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</si>
  <si>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</si>
  <si>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</si>
  <si>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</si>
  <si>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</si>
  <si>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</si>
  <si>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</si>
  <si>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</si>
  <si>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</si>
  <si>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</si>
  <si>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</si>
  <si>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</si>
  <si>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</si>
  <si>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</si>
  <si>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</si>
  <si>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</si>
  <si>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</si>
  <si>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</si>
  <si>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</si>
  <si>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</si>
  <si>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</si>
  <si>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</si>
  <si>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</si>
  <si>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</si>
  <si>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</si>
  <si>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</si>
  <si>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</si>
  <si>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</si>
  <si>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</si>
  <si>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</si>
  <si>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</si>
  <si>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</si>
  <si>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</si>
  <si>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</si>
  <si>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</si>
  <si>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</si>
  <si>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</si>
  <si>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</si>
  <si>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</si>
  <si>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</si>
  <si>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</si>
  <si>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</si>
  <si>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</si>
  <si>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</si>
  <si>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</si>
  <si>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</si>
  <si>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</si>
  <si>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</si>
  <si>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</si>
  <si>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</si>
  <si>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</si>
  <si>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</si>
  <si>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</si>
  <si>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</si>
  <si>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</si>
  <si>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</si>
  <si>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</si>
  <si>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</si>
  <si>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</si>
  <si>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</si>
  <si>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</si>
  <si>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</si>
  <si>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</si>
  <si>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</si>
  <si>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</si>
  <si>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</si>
  <si>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</si>
  <si>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</si>
  <si>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</si>
  <si>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</si>
  <si>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</si>
  <si>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</si>
  <si>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</si>
  <si>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</si>
  <si>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</si>
  <si>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</si>
  <si>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</si>
  <si>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</si>
  <si>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</si>
  <si>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</si>
  <si>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</si>
  <si>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</si>
  <si>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</si>
  <si>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</si>
  <si>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</si>
  <si>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</si>
  <si>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</si>
  <si>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</si>
  <si>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</si>
  <si>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</si>
  <si>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</si>
  <si>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</si>
  <si>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</si>
  <si>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</si>
  <si>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</si>
  <si>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</si>
  <si>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</si>
  <si>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</si>
  <si>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</si>
  <si>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</si>
  <si>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</si>
  <si>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</si>
  <si>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</si>
  <si>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</si>
  <si>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</si>
  <si>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</si>
  <si>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</si>
  <si>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</si>
  <si>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</si>
  <si>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</si>
  <si>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</si>
  <si>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</si>
  <si>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</si>
  <si>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</si>
  <si>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</si>
  <si>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</si>
  <si>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</si>
  <si>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</si>
  <si>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</si>
  <si>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</si>
  <si>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</si>
  <si>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</si>
  <si>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</si>
  <si>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</si>
  <si>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</si>
  <si>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</si>
  <si>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</si>
  <si>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</si>
  <si>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</si>
  <si>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</si>
  <si>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</si>
  <si>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</si>
  <si>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</si>
  <si>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</si>
  <si>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</si>
  <si>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</si>
  <si>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</si>
  <si>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</si>
  <si>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</si>
  <si>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</si>
  <si>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</si>
  <si>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</si>
  <si>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</si>
  <si>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</si>
  <si>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</si>
  <si>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</si>
  <si>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</si>
  <si>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</si>
  <si>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</si>
  <si>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</si>
  <si>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</si>
  <si>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</si>
  <si>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</si>
  <si>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</si>
  <si>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</si>
  <si>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</si>
  <si>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</si>
  <si>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</si>
  <si>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</si>
  <si>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</si>
  <si>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</si>
  <si>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</si>
  <si>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</si>
  <si>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</si>
  <si>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</si>
  <si>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</si>
  <si>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</si>
  <si>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</si>
  <si>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</si>
  <si>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</si>
  <si>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</si>
  <si>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</si>
  <si>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</si>
  <si>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</si>
  <si>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</si>
  <si>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</si>
  <si>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</si>
  <si>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</si>
  <si>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</si>
  <si>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</si>
  <si>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</si>
  <si>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</si>
  <si>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</si>
  <si>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</si>
  <si>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</si>
  <si>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</si>
  <si>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</si>
  <si>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</si>
  <si>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</si>
  <si>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</si>
  <si>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</si>
  <si>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</si>
  <si>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</si>
  <si>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</si>
  <si>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</si>
  <si>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</si>
  <si>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</si>
  <si>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</si>
  <si>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</si>
  <si>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</si>
  <si>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</si>
  <si>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</si>
  <si>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</si>
  <si>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</si>
  <si>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</si>
  <si>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</si>
  <si>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</si>
  <si>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</si>
  <si>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</si>
  <si>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</si>
  <si>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</si>
  <si>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</si>
  <si>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</si>
  <si>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</si>
  <si>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</si>
  <si>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</si>
  <si>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</si>
  <si>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</si>
  <si>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</si>
  <si>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</si>
  <si>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</si>
  <si>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</si>
  <si>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</si>
  <si>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</si>
  <si>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</si>
  <si>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</si>
  <si>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</si>
  <si>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</si>
  <si>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</si>
  <si>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</si>
  <si>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</si>
  <si>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</si>
  <si>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</si>
  <si>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</si>
  <si>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</si>
  <si>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</si>
  <si>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</si>
  <si>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</si>
  <si>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</si>
  <si>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</si>
  <si>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</si>
  <si>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</si>
  <si>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</si>
  <si>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</si>
  <si>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</si>
  <si>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</si>
  <si>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</si>
  <si>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</si>
  <si>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</si>
  <si>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</si>
  <si>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</si>
  <si>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</si>
  <si>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</si>
  <si>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</si>
  <si>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</si>
  <si>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</si>
  <si>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</si>
  <si>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</si>
  <si>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</si>
  <si>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</si>
  <si>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</si>
  <si>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</si>
  <si>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</si>
  <si>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</si>
  <si>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</si>
  <si>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</si>
  <si>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</si>
  <si>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</si>
  <si>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</si>
  <si>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</si>
  <si>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</si>
  <si>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</si>
  <si>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</si>
  <si>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</si>
  <si>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</si>
  <si>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</si>
  <si>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</si>
  <si>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</si>
  <si>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</si>
  <si>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</si>
  <si>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</si>
  <si>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</si>
  <si>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</si>
  <si>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</si>
  <si>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</si>
  <si>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</si>
  <si>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</si>
  <si>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</si>
  <si>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</si>
  <si>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</si>
  <si>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</si>
  <si>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</si>
  <si>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</si>
  <si>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</si>
  <si>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</si>
  <si>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</si>
  <si>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</si>
  <si>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</si>
  <si>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</si>
  <si>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</si>
  <si>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</si>
  <si>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</si>
  <si>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</si>
  <si>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</si>
  <si>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</si>
  <si>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</si>
  <si>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</si>
  <si>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</si>
  <si>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</si>
  <si>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</si>
  <si>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</si>
  <si>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</si>
  <si>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</si>
  <si>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</si>
  <si>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</si>
  <si>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</si>
  <si>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</si>
  <si>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</si>
  <si>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</si>
  <si>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</si>
  <si>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</si>
  <si>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</si>
  <si>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</si>
  <si>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</si>
  <si>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</si>
  <si>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</si>
  <si>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</si>
  <si>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</si>
  <si>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</si>
  <si>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</si>
  <si>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</si>
  <si>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</si>
  <si>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</si>
  <si>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</si>
  <si>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</si>
  <si>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</si>
  <si>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</si>
  <si>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</si>
  <si>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</si>
  <si>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</si>
  <si>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</si>
  <si>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</si>
  <si>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</si>
  <si>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</si>
  <si>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</si>
  <si>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</si>
  <si>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</si>
  <si>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</si>
  <si>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</si>
  <si>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</si>
  <si>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</si>
  <si>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</si>
  <si>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</si>
  <si>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</si>
  <si>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</si>
  <si>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</si>
  <si>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</si>
  <si>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</si>
  <si>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</si>
  <si>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</si>
  <si>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</si>
  <si>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</si>
  <si>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</si>
  <si>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</si>
  <si>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</si>
  <si>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</si>
  <si>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</si>
  <si>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</si>
  <si>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</si>
  <si>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</si>
  <si>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</si>
  <si>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</si>
  <si>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</si>
  <si>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</si>
  <si>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</si>
  <si>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</si>
  <si>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</si>
  <si>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</si>
  <si>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</si>
  <si>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</si>
  <si>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</si>
  <si>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</si>
  <si>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</si>
  <si>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</si>
  <si>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</si>
  <si>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</si>
  <si>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</si>
  <si>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</si>
  <si>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</si>
  <si>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</si>
  <si>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</si>
  <si>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</si>
  <si>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</si>
  <si>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</si>
  <si>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</si>
  <si>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</si>
  <si>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</si>
  <si>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</si>
  <si>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</si>
  <si>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</si>
  <si>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</si>
  <si>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</si>
  <si>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</si>
  <si>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</si>
  <si>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</si>
  <si>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</si>
  <si>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</si>
  <si>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</si>
  <si>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</si>
  <si>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</si>
  <si>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</si>
  <si>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</si>
  <si>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</si>
  <si>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</si>
  <si>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</si>
  <si>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</si>
  <si>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</si>
  <si>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</si>
  <si>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</si>
  <si>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</si>
  <si>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</si>
  <si>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</si>
  <si>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</si>
  <si>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</si>
  <si>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</si>
  <si>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</si>
  <si>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</si>
  <si>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</si>
  <si>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</si>
  <si>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</si>
  <si>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</si>
  <si>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</si>
  <si>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</si>
  <si>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</si>
  <si>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</si>
  <si>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</si>
  <si>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</si>
  <si>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</si>
  <si>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</si>
  <si>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</si>
  <si>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</si>
  <si>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</si>
  <si>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</si>
  <si>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</si>
  <si>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</si>
  <si>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</si>
  <si>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</si>
  <si>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</si>
  <si>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</si>
  <si>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</si>
  <si>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</si>
  <si>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</si>
  <si>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</si>
  <si>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</si>
  <si>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</si>
  <si>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</si>
  <si>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</si>
  <si>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</si>
  <si>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</si>
  <si>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</si>
  <si>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</si>
  <si>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</si>
  <si>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</si>
  <si>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</si>
  <si>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</si>
  <si>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</si>
  <si>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</si>
  <si>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</si>
  <si>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</si>
  <si>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</si>
  <si>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</si>
  <si>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</si>
  <si>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</si>
  <si>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</si>
  <si>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</si>
  <si>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</si>
  <si>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</si>
  <si>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</si>
  <si>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</si>
  <si>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</si>
  <si>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</si>
  <si>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</si>
  <si>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</si>
  <si>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</si>
  <si>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</si>
  <si>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</si>
  <si>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</si>
  <si>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</si>
  <si>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</si>
  <si>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</si>
  <si>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</si>
  <si>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</si>
  <si>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</si>
  <si>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</si>
  <si>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</si>
  <si>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</si>
  <si>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</si>
  <si>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</si>
  <si>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</si>
  <si>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</si>
  <si>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</si>
  <si>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</si>
  <si>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</si>
  <si>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</si>
  <si>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</si>
  <si>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</si>
  <si>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</si>
  <si>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</si>
  <si>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</si>
  <si>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</si>
  <si>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</si>
  <si>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</si>
  <si>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</si>
  <si>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</si>
  <si>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</si>
  <si>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</si>
  <si>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</si>
  <si>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</si>
  <si>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</si>
  <si>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</si>
  <si>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</si>
  <si>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</si>
  <si>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</si>
  <si>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</si>
  <si>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</si>
  <si>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</si>
  <si>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</si>
  <si>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</si>
  <si>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</si>
  <si>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</si>
  <si>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</si>
  <si>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</si>
  <si>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</si>
  <si>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</si>
  <si>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</si>
  <si>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</si>
  <si>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</si>
  <si>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</si>
  <si>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</si>
  <si>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</si>
  <si>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</si>
  <si>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</si>
  <si>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</si>
  <si>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</si>
  <si>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</si>
  <si>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</si>
  <si>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</si>
  <si>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</si>
  <si>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</si>
  <si>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</si>
  <si>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</si>
  <si>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</si>
  <si>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</si>
  <si>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</si>
  <si>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</si>
  <si>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</si>
  <si>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</si>
  <si>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</si>
  <si>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</si>
  <si>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</si>
  <si>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</si>
  <si>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</si>
  <si>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</si>
  <si>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</si>
  <si>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</si>
  <si>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</si>
  <si>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</si>
  <si>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</si>
  <si>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</si>
  <si>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</si>
  <si>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</si>
  <si>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</si>
  <si>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</si>
  <si>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</si>
  <si>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</si>
  <si>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</si>
  <si>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</si>
  <si>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</si>
  <si>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</si>
  <si>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</si>
  <si>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</si>
  <si>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</si>
  <si>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</si>
  <si>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</si>
  <si>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</si>
  <si>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</si>
  <si>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</si>
  <si>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</si>
  <si>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</si>
  <si>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</si>
  <si>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</si>
  <si>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</si>
  <si>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</si>
  <si>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</si>
  <si>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</si>
  <si>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</si>
  <si>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</si>
  <si>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</si>
  <si>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</si>
  <si>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</si>
  <si>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</si>
  <si>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</si>
  <si>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</si>
  <si>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</si>
  <si>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</si>
  <si>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</si>
  <si>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</si>
  <si>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</si>
  <si>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</si>
  <si>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</si>
  <si>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</si>
  <si>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</si>
  <si>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</si>
  <si>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</si>
  <si>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</si>
  <si>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</si>
  <si>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</si>
  <si>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</si>
  <si>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</si>
  <si>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</si>
  <si>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</si>
  <si>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</si>
  <si>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</si>
  <si>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</si>
  <si>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</si>
  <si>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</si>
  <si>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</si>
  <si>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</si>
  <si>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</si>
  <si>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</si>
  <si>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</si>
  <si>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</si>
  <si>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</si>
  <si>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</si>
  <si>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</si>
  <si>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</si>
  <si>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</si>
  <si>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</si>
  <si>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</si>
  <si>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</si>
  <si>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</si>
  <si>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</si>
  <si>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</si>
  <si>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</si>
  <si>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</si>
  <si>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</si>
  <si>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</si>
  <si>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</si>
  <si>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</si>
  <si>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</si>
  <si>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</si>
  <si>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</si>
  <si>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</si>
  <si>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</si>
  <si>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</si>
  <si>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</si>
  <si>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</si>
  <si>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</si>
  <si>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</si>
  <si>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</si>
  <si>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</si>
  <si>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</si>
  <si>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</si>
  <si>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</si>
  <si>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</si>
  <si>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</si>
  <si>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</si>
  <si>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</si>
  <si>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</si>
  <si>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</si>
  <si>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</si>
  <si>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</si>
  <si>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</si>
  <si>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</si>
  <si>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</si>
  <si>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</si>
  <si>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</si>
  <si>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</si>
  <si>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</si>
  <si>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</si>
  <si>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</si>
  <si>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</si>
  <si>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</si>
  <si>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</si>
  <si>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</si>
  <si>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</si>
  <si>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</si>
  <si>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</si>
  <si>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</si>
  <si>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</si>
  <si>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</si>
  <si>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</si>
  <si>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</si>
  <si>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</si>
  <si>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</si>
  <si>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</si>
  <si>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</si>
  <si>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</si>
  <si>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</si>
  <si>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</si>
  <si>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</si>
  <si>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</si>
  <si>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</si>
  <si>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</si>
  <si>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</si>
  <si>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</si>
  <si>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</si>
  <si>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</si>
  <si>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</si>
  <si>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</si>
  <si>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</si>
  <si>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</si>
  <si>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</si>
  <si>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</si>
  <si>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</si>
  <si>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</si>
  <si>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</si>
  <si>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</si>
  <si>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</si>
  <si>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</si>
  <si>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</si>
  <si>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</si>
  <si>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</si>
  <si>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</si>
  <si>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</si>
  <si>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</si>
  <si>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</si>
  <si>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</si>
  <si>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</si>
  <si>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</si>
  <si>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</si>
  <si>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</si>
  <si>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</si>
  <si>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</si>
  <si>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</si>
  <si>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</si>
  <si>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</si>
  <si>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</si>
  <si>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</si>
  <si>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</si>
  <si>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</si>
  <si>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</si>
  <si>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</si>
  <si>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</si>
  <si>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</si>
  <si>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</si>
  <si>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</si>
  <si>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</si>
  <si>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</si>
  <si>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</si>
  <si>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</si>
  <si>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</si>
  <si>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</si>
  <si>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</si>
  <si>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</si>
  <si>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</si>
  <si>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</si>
  <si>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</si>
  <si>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</si>
  <si>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</si>
  <si>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</si>
  <si>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</si>
  <si>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</si>
  <si>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</si>
  <si>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</si>
  <si>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</si>
  <si>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</si>
  <si>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</si>
  <si>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</si>
  <si>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</si>
  <si>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</si>
  <si>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</si>
  <si>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</si>
  <si>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</si>
  <si>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</si>
  <si>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</si>
  <si>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</si>
  <si>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</si>
  <si>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</si>
  <si>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</si>
  <si>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</si>
  <si>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</si>
  <si>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</si>
  <si>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</si>
  <si>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</si>
  <si>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</si>
  <si>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</si>
  <si>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</si>
  <si>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</si>
  <si>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</si>
  <si>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</si>
  <si>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</si>
  <si>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</si>
  <si>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</si>
  <si>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</si>
  <si>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</si>
  <si>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</si>
  <si>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</si>
  <si>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</si>
  <si>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</si>
  <si>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</si>
  <si>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</si>
  <si>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</si>
  <si>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</si>
  <si>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</si>
  <si>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</si>
  <si>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</si>
  <si>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</si>
  <si>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</si>
  <si>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</si>
  <si>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</si>
  <si>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</si>
  <si>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</si>
  <si>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</si>
  <si>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</si>
  <si>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</si>
  <si>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</si>
  <si>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</si>
  <si>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</si>
  <si>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</si>
  <si>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</si>
  <si>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</si>
  <si>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</si>
  <si>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</si>
  <si>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</si>
  <si>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</si>
  <si>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</si>
  <si>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</si>
  <si>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</si>
  <si>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</si>
  <si>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</si>
  <si>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</si>
  <si>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</si>
  <si>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</si>
  <si>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</si>
  <si>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</si>
  <si>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</si>
  <si>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</si>
  <si>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</si>
  <si>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</si>
  <si>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</si>
  <si>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</si>
  <si>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</si>
  <si>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</si>
  <si>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</si>
  <si>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</si>
  <si>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</si>
  <si>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</si>
  <si>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</si>
  <si>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</si>
  <si>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</si>
  <si>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</si>
  <si>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</si>
  <si>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</si>
  <si>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</si>
  <si>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</si>
  <si>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</si>
  <si>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</si>
  <si>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</si>
  <si>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</si>
  <si>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</si>
  <si>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</si>
  <si>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</si>
  <si>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</si>
  <si>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</si>
  <si>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</si>
  <si>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</si>
  <si>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</si>
  <si>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</si>
  <si>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</si>
  <si>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</si>
  <si>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</si>
  <si>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</si>
  <si>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</si>
  <si>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</si>
  <si>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</si>
  <si>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</si>
  <si>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</si>
  <si>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</si>
  <si>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</si>
  <si>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</si>
  <si>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</si>
  <si>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</si>
  <si>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</si>
  <si>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</si>
  <si>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</si>
  <si>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</si>
  <si>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</si>
  <si>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</si>
  <si>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</si>
  <si>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</si>
  <si>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</si>
  <si>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</si>
  <si>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</si>
  <si>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</si>
  <si>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</si>
  <si>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</si>
  <si>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</si>
  <si>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</si>
  <si>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</si>
  <si>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</si>
  <si>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</si>
  <si>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</si>
  <si>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</si>
  <si>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</si>
  <si>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</si>
  <si>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</si>
  <si>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</si>
  <si>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</si>
  <si>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</si>
  <si>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</si>
  <si>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</si>
  <si>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</si>
  <si>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</si>
  <si>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</si>
  <si>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</si>
  <si>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</si>
  <si>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</si>
  <si>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</si>
  <si>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</si>
  <si>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</si>
  <si>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</si>
  <si>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</si>
  <si>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</si>
  <si>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</si>
  <si>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</si>
  <si>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</si>
  <si>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</si>
  <si>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</si>
  <si>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</si>
  <si>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</si>
  <si>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</si>
  <si>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</si>
  <si>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</si>
  <si>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</si>
  <si>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</si>
  <si>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</si>
  <si>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</si>
  <si>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</si>
  <si>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</si>
  <si>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</si>
  <si>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</si>
  <si>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</si>
  <si>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</si>
  <si>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</si>
  <si>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</si>
  <si>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</si>
  <si>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</si>
  <si>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</si>
  <si>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</si>
  <si>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</si>
  <si>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</si>
  <si>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</si>
  <si>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</si>
  <si>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</si>
  <si>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</si>
  <si>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</si>
  <si>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</si>
  <si>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</si>
  <si>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</si>
  <si>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</si>
  <si>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</si>
  <si>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</si>
  <si>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</si>
  <si>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</si>
  <si>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</si>
  <si>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</si>
  <si>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</si>
  <si>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</si>
  <si>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</si>
  <si>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</si>
  <si>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</si>
  <si>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</si>
  <si>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</si>
  <si>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</si>
  <si>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</si>
  <si>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</si>
  <si>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</si>
  <si>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</si>
  <si>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</si>
  <si>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</si>
  <si>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</si>
  <si>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</si>
  <si>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</si>
  <si>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</si>
  <si>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</si>
  <si>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</si>
  <si>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</si>
  <si>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</si>
  <si>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</si>
  <si>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</si>
  <si>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</si>
  <si>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</si>
  <si>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</si>
  <si>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</si>
  <si>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</si>
  <si>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</si>
  <si>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</si>
  <si>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</si>
  <si>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</si>
  <si>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</si>
  <si>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</si>
  <si>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</si>
  <si>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</si>
  <si>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</si>
  <si>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</si>
  <si>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</si>
  <si>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</si>
  <si>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</si>
  <si>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</si>
  <si>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</si>
  <si>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</si>
  <si>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</si>
  <si>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</si>
  <si>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</si>
  <si>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</si>
  <si>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</si>
  <si>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</si>
  <si>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</si>
  <si>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</si>
  <si>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</si>
  <si>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</si>
  <si>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</si>
  <si>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</si>
  <si>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</si>
  <si>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</si>
  <si>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</si>
  <si>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</si>
  <si>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</si>
  <si>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</si>
  <si>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</si>
  <si>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</si>
  <si>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</si>
  <si>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</si>
  <si>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</si>
  <si>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</si>
  <si>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</si>
  <si>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</si>
  <si>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</si>
  <si>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</si>
  <si>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</si>
  <si>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</si>
  <si>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</si>
  <si>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</si>
  <si>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</si>
  <si>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</si>
  <si>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</si>
  <si>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</si>
  <si>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</si>
  <si>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</si>
  <si>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</si>
  <si>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</si>
  <si>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</si>
  <si>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</si>
  <si>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</si>
  <si>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</si>
  <si>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</si>
  <si>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</si>
  <si>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</si>
  <si>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</si>
  <si>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</si>
  <si>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</si>
  <si>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</si>
  <si>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</si>
  <si>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</si>
  <si>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</si>
  <si>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</si>
  <si>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</si>
  <si>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</si>
  <si>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</si>
  <si>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</si>
  <si>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</si>
  <si>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</si>
  <si>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</si>
  <si>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</si>
  <si>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</si>
  <si>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</si>
  <si>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</si>
  <si>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</si>
  <si>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</si>
  <si>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</si>
  <si>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</si>
  <si>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</si>
  <si>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</si>
  <si>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</si>
  <si>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</si>
  <si>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</si>
  <si>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</si>
  <si>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</si>
  <si>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</si>
  <si>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</si>
  <si>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</si>
  <si>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</si>
  <si>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</si>
  <si>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</si>
  <si>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</si>
  <si>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</si>
  <si>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</si>
  <si>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</si>
  <si>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</si>
  <si>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</si>
  <si>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</si>
  <si>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</si>
  <si>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</si>
  <si>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</si>
  <si>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</si>
  <si>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</si>
  <si>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</si>
  <si>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</si>
  <si>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</si>
  <si>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</si>
  <si>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</si>
  <si>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</si>
  <si>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</si>
  <si>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</si>
  <si>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</si>
  <si>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</si>
  <si>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</si>
  <si>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</si>
  <si>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</si>
  <si>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</si>
  <si>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</si>
  <si>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</si>
  <si>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</si>
  <si>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</si>
  <si>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</si>
  <si>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</si>
  <si>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</si>
  <si>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</si>
  <si>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</si>
  <si>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</si>
  <si>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</si>
  <si>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</si>
  <si>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</si>
  <si>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</si>
  <si>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</si>
  <si>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</si>
  <si>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</si>
  <si>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</si>
  <si>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</si>
  <si>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</si>
  <si>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</si>
  <si>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</si>
  <si>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</si>
  <si>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</si>
  <si>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</si>
  <si>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</si>
  <si>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</si>
  <si>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</si>
  <si>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</si>
  <si>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</si>
  <si>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</si>
  <si>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</si>
  <si>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</si>
  <si>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</si>
  <si>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</si>
  <si>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</si>
  <si>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</si>
  <si>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</si>
  <si>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</si>
  <si>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</si>
  <si>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</si>
  <si>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</si>
  <si>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</si>
  <si>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</si>
  <si>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</si>
  <si>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</si>
  <si>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</si>
  <si>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</si>
  <si>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</si>
  <si>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</si>
  <si>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</si>
  <si>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</si>
  <si>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</si>
  <si>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</si>
  <si>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</si>
  <si>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</si>
  <si>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</si>
  <si>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</si>
  <si>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</si>
  <si>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</si>
  <si>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</si>
  <si>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</si>
  <si>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</si>
  <si>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</si>
  <si>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</si>
  <si>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</si>
  <si>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</si>
  <si>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</si>
  <si>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</si>
  <si>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</si>
  <si>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</si>
  <si>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</si>
  <si>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</si>
  <si>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</si>
  <si>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</si>
  <si>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</si>
  <si>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</si>
  <si>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</si>
  <si>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</si>
  <si>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</si>
  <si>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</si>
  <si>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</si>
  <si>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</si>
  <si>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</si>
  <si>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</si>
  <si>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</si>
  <si>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</si>
  <si>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</si>
  <si>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</si>
  <si>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</si>
  <si>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</si>
  <si>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</si>
  <si>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</si>
  <si>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</si>
  <si>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</si>
  <si>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</si>
  <si>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</si>
  <si>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</si>
  <si>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</si>
  <si>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</si>
  <si>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</si>
  <si>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</si>
  <si>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</si>
  <si>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</si>
  <si>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</si>
  <si>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</si>
  <si>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</si>
  <si>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</si>
  <si>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</si>
  <si>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</si>
  <si>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</si>
  <si>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</si>
  <si>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</si>
  <si>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</si>
  <si>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</si>
  <si>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</si>
  <si>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</si>
  <si>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</si>
  <si>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</si>
  <si>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</si>
  <si>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</si>
  <si>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</si>
  <si>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</si>
  <si>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</si>
  <si>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</si>
  <si>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</si>
  <si>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</si>
  <si>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</si>
  <si>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</si>
  <si>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</si>
  <si>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</si>
  <si>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</si>
  <si>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</si>
  <si>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</si>
  <si>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</si>
  <si>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</si>
  <si>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</si>
  <si>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</si>
  <si>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</si>
  <si>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</si>
  <si>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</si>
  <si>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</si>
  <si>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</si>
  <si>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</si>
  <si>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</si>
  <si>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</si>
  <si>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</si>
  <si>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</si>
  <si>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</si>
  <si>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</si>
  <si>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</si>
  <si>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</si>
  <si>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</si>
  <si>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</si>
  <si>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</si>
  <si>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</si>
  <si>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</si>
  <si>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</si>
  <si>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</si>
  <si>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</si>
  <si>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</si>
  <si>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</si>
  <si>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</si>
  <si>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</si>
  <si>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</si>
  <si>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</si>
  <si>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</si>
  <si>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</si>
  <si>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</si>
  <si>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</si>
  <si>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</si>
  <si>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</si>
  <si>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</si>
  <si>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</si>
  <si>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</si>
  <si>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</si>
  <si>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</si>
  <si>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</si>
  <si>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</si>
  <si>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</si>
  <si>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</si>
  <si>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</si>
  <si>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</si>
  <si>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</si>
  <si>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</si>
  <si>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</si>
  <si>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</si>
  <si>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</si>
  <si>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</si>
  <si>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</si>
  <si>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</si>
  <si>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</si>
  <si>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</si>
  <si>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</si>
  <si>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</si>
  <si>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</si>
  <si>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</si>
  <si>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</si>
  <si>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</si>
  <si>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</si>
  <si>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</si>
  <si>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</si>
  <si>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</si>
  <si>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</si>
  <si>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</si>
  <si>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</si>
  <si>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</si>
  <si>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</si>
  <si>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</si>
  <si>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</si>
  <si>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</si>
  <si>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</si>
  <si>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</si>
  <si>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</si>
  <si>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</si>
  <si>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</si>
  <si>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</si>
  <si>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</si>
  <si>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</si>
  <si>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</si>
  <si>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</si>
  <si>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</si>
  <si>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</si>
  <si>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</si>
  <si>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</si>
  <si>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</si>
  <si>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</si>
  <si>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</si>
  <si>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</si>
  <si>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</si>
  <si>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</si>
  <si>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</si>
  <si>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</si>
  <si>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</si>
  <si>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</si>
  <si>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</si>
  <si>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</si>
  <si>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</si>
  <si>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</si>
  <si>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</si>
  <si>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</si>
  <si>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</si>
  <si>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</si>
  <si>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</si>
  <si>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</si>
  <si>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</si>
  <si>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</si>
  <si>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</si>
  <si>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</si>
  <si>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</si>
  <si>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</si>
  <si>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</si>
  <si>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</si>
  <si>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</si>
  <si>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</si>
  <si>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</si>
  <si>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</si>
  <si>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</si>
  <si>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</si>
  <si>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</si>
  <si>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</si>
  <si>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</si>
  <si>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</si>
  <si>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</si>
  <si>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</si>
  <si>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</si>
  <si>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</si>
  <si>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</si>
  <si>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</si>
  <si>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</si>
  <si>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</si>
  <si>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</si>
  <si>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</si>
  <si>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</si>
  <si>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</si>
  <si>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</si>
  <si>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</si>
  <si>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</si>
  <si>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</si>
  <si>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</si>
  <si>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</si>
  <si>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</si>
  <si>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</si>
  <si>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</si>
  <si>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</si>
  <si>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</si>
  <si>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</si>
  <si>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</si>
  <si>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</si>
  <si>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</si>
  <si>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</si>
  <si>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</si>
  <si>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</si>
  <si>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</si>
  <si>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</si>
  <si>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</si>
  <si>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</si>
  <si>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</si>
  <si>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</si>
  <si>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</si>
  <si>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</si>
  <si>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</si>
  <si>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</si>
  <si>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</si>
  <si>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</si>
  <si>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</si>
  <si>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</si>
  <si>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</si>
  <si>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</si>
  <si>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</si>
  <si>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</si>
  <si>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</si>
  <si>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</si>
  <si>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</si>
  <si>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</si>
  <si>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</si>
  <si>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</si>
  <si>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</si>
  <si>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</si>
  <si>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</si>
  <si>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</si>
  <si>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</si>
  <si>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</si>
  <si>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</si>
  <si>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</si>
  <si>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</si>
  <si>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</si>
  <si>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</si>
  <si>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</si>
  <si>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</si>
  <si>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</si>
  <si>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</si>
  <si>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</si>
  <si>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</si>
  <si>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</si>
  <si>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</si>
  <si>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</si>
  <si>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</si>
  <si>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</si>
  <si>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</si>
  <si>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</si>
  <si>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</si>
  <si>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</si>
  <si>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</si>
  <si>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</si>
  <si>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</si>
  <si>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</si>
  <si>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</si>
  <si>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</si>
  <si>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</si>
  <si>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</si>
  <si>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</si>
  <si>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</si>
  <si>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</si>
  <si>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</si>
  <si>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</si>
  <si>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</si>
  <si>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</si>
  <si>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</si>
  <si>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</si>
  <si>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</si>
  <si>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</si>
  <si>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</si>
  <si>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</si>
  <si>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</si>
  <si>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</si>
  <si>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</si>
  <si>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</si>
  <si>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</si>
  <si>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</si>
  <si>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</si>
  <si>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</si>
  <si>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</si>
  <si>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</si>
  <si>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</si>
  <si>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</si>
  <si>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</si>
  <si>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</si>
  <si>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</si>
  <si>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</si>
  <si>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</si>
  <si>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</si>
  <si>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</si>
  <si>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</si>
  <si>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</si>
  <si>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</si>
  <si>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</si>
  <si>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</si>
  <si>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</si>
  <si>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</si>
  <si>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</si>
  <si>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</si>
  <si>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</si>
  <si>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</si>
  <si>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</si>
  <si>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</si>
  <si>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</si>
  <si>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</si>
  <si>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</si>
  <si>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</si>
  <si>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</si>
  <si>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</si>
  <si>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</si>
  <si>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</si>
  <si>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</si>
  <si>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</si>
  <si>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</si>
  <si>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</si>
  <si>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</si>
  <si>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</si>
  <si>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</si>
  <si>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</si>
  <si>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</si>
  <si>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</si>
  <si>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</si>
  <si>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</si>
  <si>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</si>
  <si>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</si>
  <si>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</si>
  <si>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</si>
  <si>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</si>
  <si>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</si>
  <si>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</si>
  <si>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</si>
  <si>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</si>
  <si>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</si>
  <si>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</si>
  <si>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</si>
  <si>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</si>
  <si>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</si>
  <si>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</si>
  <si>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</si>
  <si>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</si>
  <si>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</si>
  <si>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</si>
  <si>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</si>
  <si>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</si>
  <si>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</si>
  <si>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</si>
  <si>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</si>
  <si>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</si>
  <si>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</si>
  <si>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</si>
  <si>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</si>
  <si>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</si>
  <si>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</si>
  <si>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</si>
  <si>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</si>
  <si>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</si>
  <si>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</si>
  <si>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</si>
  <si>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</si>
  <si>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</si>
  <si>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</si>
  <si>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</si>
  <si>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</si>
  <si>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</si>
  <si>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</si>
  <si>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</si>
  <si>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</si>
  <si>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</si>
  <si>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</si>
  <si>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</si>
  <si>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</si>
  <si>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</si>
  <si>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</si>
  <si>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</si>
  <si>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</si>
  <si>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</si>
  <si>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</si>
  <si>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</si>
  <si>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</si>
  <si>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</si>
  <si>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</si>
  <si>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</si>
  <si>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</si>
  <si>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</si>
  <si>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</si>
  <si>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</si>
  <si>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</si>
  <si>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</si>
  <si>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</si>
  <si>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</si>
  <si>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</si>
  <si>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</si>
  <si>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</si>
  <si>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</si>
  <si>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</si>
  <si>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</si>
  <si>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</si>
  <si>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</si>
  <si>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</si>
  <si>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</si>
  <si>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</si>
  <si>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</si>
  <si>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</si>
  <si>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</si>
  <si>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</si>
  <si>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</si>
  <si>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</si>
  <si>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</si>
  <si>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</si>
  <si>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</si>
  <si>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</si>
  <si>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</si>
  <si>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</si>
  <si>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</si>
  <si>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</si>
  <si>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</si>
  <si>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</si>
  <si>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</si>
  <si>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</si>
  <si>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</si>
  <si>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</si>
  <si>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</si>
  <si>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</si>
  <si>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</si>
  <si>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</si>
  <si>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</si>
  <si>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</si>
  <si>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</si>
  <si>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</si>
  <si>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</si>
  <si>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</si>
  <si>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</si>
  <si>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</si>
  <si>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</si>
  <si>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</si>
  <si>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</si>
  <si>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</si>
  <si>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</si>
  <si>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</si>
  <si>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</si>
  <si>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</si>
  <si>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</si>
  <si>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</si>
  <si>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</si>
  <si>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</si>
  <si>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</si>
  <si>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</si>
  <si>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</si>
  <si>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</si>
  <si>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</si>
  <si>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</si>
  <si>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</si>
  <si>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</si>
  <si>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</si>
  <si>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</si>
  <si>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</si>
  <si>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</si>
  <si>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</si>
  <si>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</si>
  <si>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</si>
  <si>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</si>
  <si>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</si>
  <si>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</si>
  <si>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</si>
  <si>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</si>
  <si>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</si>
  <si>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</si>
  <si>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</si>
  <si>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</si>
  <si>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</si>
  <si>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</si>
  <si>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</si>
  <si>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</si>
  <si>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</si>
  <si>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</si>
  <si>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</si>
  <si>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</si>
  <si>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</si>
  <si>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</si>
  <si>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</si>
  <si>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</si>
  <si>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</si>
  <si>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</si>
  <si>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</si>
  <si>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</si>
  <si>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</si>
  <si>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</si>
  <si>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</si>
  <si>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</si>
  <si>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</si>
  <si>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</si>
  <si>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</si>
  <si>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</si>
  <si>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</si>
  <si>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</si>
  <si>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</si>
  <si>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</si>
  <si>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</si>
  <si>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</si>
  <si>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</si>
  <si>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</si>
  <si>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</si>
  <si>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</si>
  <si>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</si>
  <si>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</si>
  <si>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</si>
  <si>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</si>
  <si>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</si>
  <si>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</si>
  <si>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</si>
  <si>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</si>
  <si>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</si>
  <si>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</si>
  <si>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</si>
  <si>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</si>
  <si>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</si>
  <si>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</si>
  <si>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</si>
  <si>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</si>
  <si>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</si>
  <si>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</si>
  <si>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</si>
  <si>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</si>
  <si>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</si>
  <si>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</si>
  <si>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</si>
  <si>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</si>
  <si>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</si>
  <si>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</si>
  <si>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</si>
  <si>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</si>
  <si>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</si>
  <si>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</si>
  <si>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</si>
  <si>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</si>
  <si>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</si>
  <si>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</si>
  <si>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</si>
  <si>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</si>
  <si>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</si>
  <si>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</si>
  <si>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</si>
  <si>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</si>
  <si>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</si>
  <si>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</si>
  <si>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</si>
  <si>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</si>
  <si>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</si>
  <si>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</si>
  <si>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</si>
  <si>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</si>
  <si>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</si>
  <si>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</si>
  <si>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</si>
  <si>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</si>
  <si>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</si>
  <si>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</si>
  <si>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</si>
  <si>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</si>
  <si>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</si>
  <si>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</si>
  <si>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</si>
  <si>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</si>
  <si>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</si>
  <si>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</si>
  <si>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</si>
  <si>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</si>
  <si>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</si>
  <si>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</si>
  <si>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</si>
  <si>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</si>
  <si>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</si>
  <si>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</si>
  <si>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</si>
  <si>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</si>
  <si>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</si>
  <si>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</si>
  <si>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</si>
  <si>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</si>
  <si>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</si>
  <si>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</si>
  <si>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</si>
  <si>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</si>
  <si>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</si>
  <si>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</si>
  <si>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</si>
  <si>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</si>
  <si>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</si>
  <si>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</si>
  <si>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</si>
  <si>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</si>
  <si>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</si>
  <si>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</si>
  <si>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</si>
  <si>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</si>
  <si>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</si>
  <si>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</si>
  <si>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</si>
  <si>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</si>
  <si>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</si>
  <si>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</si>
  <si>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</si>
  <si>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</si>
  <si>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</si>
  <si>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</si>
  <si>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</si>
  <si>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</si>
  <si>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</si>
  <si>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</si>
  <si>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</si>
  <si>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</si>
  <si>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</si>
  <si>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</si>
  <si>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</si>
  <si>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</si>
  <si>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</si>
  <si>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</si>
  <si>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</si>
  <si>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</si>
  <si>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</si>
  <si>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</si>
  <si>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</si>
  <si>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</si>
  <si>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</si>
  <si>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</si>
  <si>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</si>
  <si>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</si>
  <si>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</si>
  <si>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</si>
  <si>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</si>
  <si>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</si>
  <si>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</si>
  <si>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</si>
  <si>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</si>
  <si>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</si>
  <si>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</si>
  <si>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</si>
  <si>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</si>
  <si>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</si>
  <si>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</si>
  <si>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</si>
  <si>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</si>
  <si>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</si>
  <si>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</si>
  <si>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</si>
  <si>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</si>
  <si>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</si>
  <si>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</si>
  <si>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</si>
  <si>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</si>
  <si>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</si>
  <si>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</si>
  <si>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</si>
  <si>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</si>
  <si>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</si>
  <si>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</si>
  <si>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</si>
  <si>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</si>
  <si>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</si>
  <si>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</si>
  <si>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</si>
  <si>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</si>
  <si>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</si>
  <si>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</si>
  <si>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</si>
  <si>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</si>
  <si>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</si>
  <si>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</si>
  <si>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</si>
  <si>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</si>
  <si>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</si>
  <si>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</si>
  <si>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</si>
  <si>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</si>
  <si>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</si>
  <si>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</si>
  <si>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</si>
  <si>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</si>
  <si>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</si>
  <si>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</si>
  <si>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</si>
  <si>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</si>
  <si>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</si>
  <si>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</si>
  <si>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</si>
  <si>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</si>
  <si>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</si>
  <si>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</si>
  <si>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</si>
  <si>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</si>
  <si>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</si>
  <si>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</si>
  <si>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</si>
  <si>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</si>
  <si>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</si>
  <si>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</si>
  <si>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</si>
  <si>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</si>
  <si>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</si>
  <si>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</si>
  <si>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</si>
  <si>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</si>
  <si>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</si>
  <si>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</si>
  <si>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</si>
  <si>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</si>
  <si>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</si>
  <si>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</si>
  <si>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</si>
  <si>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</si>
  <si>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</si>
  <si>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</si>
  <si>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</si>
  <si>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</si>
  <si>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</si>
  <si>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</si>
  <si>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</si>
  <si>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</si>
  <si>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</si>
  <si>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</si>
  <si>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</si>
  <si>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</si>
  <si>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</si>
  <si>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</si>
  <si>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</si>
  <si>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</si>
  <si>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</si>
  <si>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</si>
  <si>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</si>
  <si>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</si>
  <si>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</si>
  <si>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</si>
  <si>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</si>
  <si>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</si>
  <si>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</si>
  <si>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</si>
  <si>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</si>
  <si>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</si>
  <si>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</si>
  <si>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</si>
  <si>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</si>
  <si>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</si>
  <si>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</si>
  <si>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</si>
  <si>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</si>
  <si>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</si>
  <si>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</si>
  <si>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</si>
  <si>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</si>
  <si>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</si>
  <si>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</si>
  <si>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</si>
  <si>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</si>
  <si>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</si>
  <si>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</si>
  <si>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</si>
  <si>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</si>
  <si>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</si>
  <si>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</si>
  <si>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</si>
  <si>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</si>
  <si>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</si>
  <si>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</si>
  <si>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</si>
  <si>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</si>
  <si>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</si>
  <si>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</si>
  <si>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</si>
  <si>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</si>
  <si>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</si>
  <si>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</si>
  <si>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</si>
  <si>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</si>
  <si>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</si>
  <si>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</si>
  <si>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</si>
  <si>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</si>
  <si>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</si>
  <si>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</si>
  <si>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</si>
  <si>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</si>
  <si>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</si>
  <si>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</si>
  <si>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</si>
  <si>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</si>
  <si>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</si>
  <si>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</si>
  <si>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</si>
  <si>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</si>
  <si>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</si>
  <si>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</si>
  <si>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</si>
  <si>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</si>
  <si>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</si>
  <si>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</si>
  <si>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</si>
  <si>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</si>
  <si>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</si>
  <si>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</si>
  <si>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</si>
  <si>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</si>
  <si>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</si>
  <si>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</si>
  <si>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</si>
  <si>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</si>
  <si>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</si>
  <si>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</si>
  <si>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</si>
  <si>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</si>
  <si>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</si>
  <si>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</si>
  <si>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</si>
  <si>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</si>
  <si>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</si>
  <si>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</si>
  <si>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</si>
  <si>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</si>
  <si>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</si>
  <si>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</si>
  <si>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</si>
  <si>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</si>
  <si>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</si>
  <si>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</si>
  <si>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</si>
  <si>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</si>
  <si>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</si>
  <si>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</si>
  <si>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</si>
  <si>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</si>
  <si>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</si>
  <si>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</si>
  <si>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</si>
  <si>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</si>
  <si>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</si>
  <si>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</si>
  <si>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</si>
  <si>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</si>
  <si>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</si>
  <si>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</si>
  <si>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</si>
  <si>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</si>
  <si>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</si>
  <si>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</si>
  <si>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</si>
  <si>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</si>
  <si>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</si>
  <si>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</si>
  <si>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</si>
  <si>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</si>
  <si>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</si>
  <si>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</si>
  <si>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</si>
  <si>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</si>
  <si>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</si>
  <si>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</si>
  <si>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</si>
  <si>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</si>
  <si>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</si>
  <si>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</si>
  <si>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</si>
  <si>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</si>
  <si>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</si>
  <si>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</si>
  <si>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</si>
  <si>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</si>
  <si>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</si>
  <si>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</si>
  <si>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</si>
  <si>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</si>
  <si>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</si>
  <si>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</si>
  <si>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</si>
  <si>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</si>
  <si>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</si>
  <si>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</si>
  <si>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</si>
  <si>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</si>
  <si>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</si>
  <si>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</si>
  <si>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</si>
  <si>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</si>
  <si>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</si>
  <si>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</si>
  <si>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</si>
  <si>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</si>
  <si>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</si>
  <si>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</si>
  <si>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</si>
  <si>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</si>
  <si>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</si>
  <si>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</si>
  <si>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</si>
  <si>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</si>
  <si>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</si>
  <si>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</si>
  <si>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</si>
  <si>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</si>
  <si>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</si>
  <si>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</si>
  <si>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</si>
  <si>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</si>
  <si>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</si>
  <si>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</si>
  <si>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</si>
  <si>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</si>
  <si>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</si>
  <si>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</si>
  <si>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</si>
  <si>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</si>
  <si>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</si>
  <si>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</si>
  <si>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</si>
  <si>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</si>
  <si>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</si>
  <si>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</si>
  <si>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</si>
  <si>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</si>
  <si>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</si>
  <si>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</si>
  <si>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</si>
  <si>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</si>
  <si>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</si>
  <si>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</si>
  <si>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</si>
  <si>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</si>
  <si>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</si>
  <si>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</si>
  <si>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</si>
  <si>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</si>
  <si>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</si>
  <si>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</si>
  <si>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</si>
  <si>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</si>
  <si>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</si>
  <si>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</si>
  <si>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</si>
  <si>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</si>
  <si>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</si>
  <si>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</si>
  <si>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</si>
  <si>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</si>
  <si>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</si>
  <si>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</si>
  <si>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</si>
  <si>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</si>
  <si>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</si>
  <si>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</si>
  <si>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</si>
  <si>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</si>
  <si>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</si>
  <si>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</si>
  <si>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</si>
  <si>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</si>
  <si>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</si>
  <si>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</si>
  <si>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</si>
  <si>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</si>
  <si>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</si>
  <si>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</si>
  <si>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</si>
  <si>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</si>
  <si>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</si>
  <si>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</si>
  <si>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</si>
  <si>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</si>
  <si>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</si>
  <si>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</si>
  <si>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</si>
  <si>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</si>
  <si>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</si>
  <si>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</si>
  <si>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</si>
  <si>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</si>
  <si>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</si>
  <si>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</si>
  <si>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</si>
  <si>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</si>
  <si>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</si>
  <si>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</si>
  <si>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</si>
  <si>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</si>
  <si>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</si>
  <si>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</si>
  <si>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</si>
  <si>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</si>
  <si>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</si>
  <si>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</si>
  <si>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</si>
  <si>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</si>
  <si>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</si>
  <si>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</si>
  <si>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</si>
  <si>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</si>
  <si>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</si>
  <si>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</si>
  <si>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</si>
  <si>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</si>
  <si>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</si>
  <si>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</si>
  <si>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</si>
  <si>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</si>
  <si>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</si>
  <si>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</si>
  <si>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</si>
  <si>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</si>
  <si>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</si>
  <si>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</si>
  <si>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</si>
  <si>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</si>
  <si>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</si>
  <si>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</si>
  <si>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</si>
  <si>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</si>
  <si>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</si>
  <si>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</si>
  <si>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</si>
  <si>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</si>
  <si>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</si>
  <si>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</si>
  <si>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</si>
  <si>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</si>
  <si>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</si>
  <si>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</si>
  <si>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</si>
  <si>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</si>
  <si>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</si>
  <si>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</si>
  <si>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</si>
  <si>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</si>
  <si>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</si>
  <si>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</si>
  <si>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</si>
  <si>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</si>
  <si>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</si>
  <si>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</si>
  <si>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</si>
  <si>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</si>
  <si>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</si>
  <si>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</si>
  <si>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</si>
  <si>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</si>
  <si>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</si>
  <si>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</si>
  <si>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</si>
  <si>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</si>
  <si>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</si>
  <si>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</si>
  <si>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</si>
  <si>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</si>
  <si>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</si>
  <si>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</si>
  <si>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</si>
  <si>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</si>
  <si>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</si>
  <si>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</si>
  <si>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</si>
  <si>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</si>
  <si>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</si>
  <si>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</si>
  <si>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</si>
  <si>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</si>
  <si>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</si>
  <si>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</si>
  <si>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</si>
  <si>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</si>
  <si>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</si>
  <si>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</si>
  <si>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</si>
  <si>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</si>
  <si>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</si>
  <si>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</si>
  <si>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</si>
  <si>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</si>
  <si>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</si>
  <si>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</si>
  <si>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</si>
  <si>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</si>
  <si>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</si>
  <si>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</si>
  <si>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</si>
  <si>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</si>
  <si>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</si>
  <si>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</si>
  <si>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</si>
  <si>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</si>
  <si>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</si>
  <si>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</si>
  <si>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</si>
  <si>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</si>
  <si>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</si>
  <si>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</si>
  <si>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</si>
  <si>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</si>
  <si>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</si>
  <si>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</si>
  <si>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</si>
  <si>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</si>
  <si>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</si>
  <si>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</si>
  <si>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</si>
  <si>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</si>
  <si>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</si>
  <si>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</si>
  <si>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</si>
  <si>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</si>
  <si>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</si>
  <si>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</si>
  <si>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</si>
  <si>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</si>
  <si>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</si>
  <si>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</si>
  <si>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</si>
  <si>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</si>
  <si>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</si>
  <si>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</si>
  <si>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</si>
  <si>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</si>
  <si>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</si>
  <si>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</si>
  <si>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</si>
  <si>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</si>
  <si>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</si>
  <si>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</si>
  <si>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</si>
  <si>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</si>
  <si>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</si>
  <si>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</si>
  <si>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</si>
  <si>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</si>
  <si>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</si>
  <si>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</si>
  <si>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</si>
  <si>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</si>
  <si>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</si>
  <si>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</si>
  <si>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</si>
  <si>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</si>
  <si>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</si>
  <si>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</si>
  <si>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</si>
  <si>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</si>
  <si>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</si>
  <si>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</si>
  <si>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</si>
  <si>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</si>
  <si>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</si>
  <si>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</si>
  <si>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</si>
  <si>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</si>
  <si>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</si>
  <si>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</si>
  <si>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</si>
  <si>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</si>
  <si>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</si>
  <si>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</si>
  <si>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</si>
  <si>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</si>
  <si>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</si>
  <si>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</si>
  <si>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</si>
  <si>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</si>
  <si>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</si>
  <si>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</si>
  <si>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</si>
  <si>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</si>
  <si>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</si>
  <si>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</si>
  <si>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</si>
  <si>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</si>
  <si>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</si>
  <si>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</si>
  <si>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</si>
  <si>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</si>
  <si>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</si>
  <si>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</si>
  <si>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</si>
  <si>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</si>
  <si>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</si>
  <si>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</si>
  <si>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</si>
  <si>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</si>
  <si>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</si>
  <si>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</si>
  <si>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</si>
  <si>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</si>
  <si>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</si>
  <si>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</si>
  <si>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</si>
  <si>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</si>
  <si>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</si>
  <si>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</si>
  <si>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</si>
  <si>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</si>
  <si>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</si>
  <si>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</si>
  <si>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</si>
  <si>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</si>
  <si>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</si>
  <si>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</si>
  <si>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</si>
  <si>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</si>
  <si>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</si>
  <si>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</si>
  <si>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</si>
  <si>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</si>
  <si>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</si>
  <si>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</si>
  <si>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</si>
  <si>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</si>
  <si>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</si>
  <si>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</si>
  <si>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</si>
  <si>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</si>
  <si>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</si>
  <si>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</si>
  <si>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</si>
  <si>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</si>
  <si>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</si>
  <si>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</si>
  <si>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</si>
  <si>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</si>
  <si>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</si>
  <si>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</si>
  <si>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</si>
  <si>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</si>
  <si>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</si>
  <si>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</si>
  <si>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</si>
  <si>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</si>
  <si>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</si>
  <si>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</si>
  <si>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</si>
  <si>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</si>
  <si>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</si>
  <si>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</si>
  <si>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</si>
  <si>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</si>
  <si>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</si>
  <si>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</si>
  <si>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</si>
  <si>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</si>
  <si>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</si>
  <si>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</si>
  <si>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</si>
  <si>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</si>
  <si>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</si>
  <si>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</si>
  <si>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</si>
  <si>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</si>
  <si>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</si>
  <si>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</si>
  <si>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</si>
  <si>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</si>
  <si>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</si>
  <si>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</si>
  <si>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</si>
  <si>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</si>
  <si>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</si>
  <si>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</si>
  <si>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</si>
  <si>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</si>
  <si>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</si>
  <si>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</si>
  <si>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</si>
  <si>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</si>
  <si>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</si>
  <si>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</si>
  <si>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</si>
  <si>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</si>
  <si>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</si>
  <si>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</si>
  <si>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</si>
  <si>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</si>
  <si>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</si>
  <si>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</si>
  <si>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</si>
  <si>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</si>
  <si>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</si>
  <si>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</si>
  <si>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</si>
  <si>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</si>
  <si>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</si>
  <si>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</si>
  <si>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</si>
  <si>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</si>
  <si>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</si>
  <si>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</si>
  <si>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</si>
  <si>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</si>
  <si>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</si>
  <si>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</si>
  <si>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</si>
  <si>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</si>
  <si>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</si>
  <si>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</si>
  <si>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</si>
  <si>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</si>
  <si>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</si>
  <si>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</si>
  <si>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</si>
  <si>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</si>
  <si>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</si>
  <si>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</si>
  <si>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</si>
  <si>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</si>
  <si>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</si>
  <si>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</si>
  <si>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</si>
  <si>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</si>
  <si>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</si>
  <si>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</si>
  <si>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</si>
  <si>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</si>
  <si>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</si>
  <si>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</si>
  <si>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</si>
  <si>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</si>
  <si>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</si>
  <si>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</si>
  <si>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</si>
  <si>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</si>
  <si>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</si>
  <si>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</si>
  <si>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</si>
  <si>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</si>
  <si>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</si>
  <si>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</si>
  <si>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</si>
  <si>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</si>
  <si>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</si>
  <si>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</si>
  <si>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</si>
  <si>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</si>
  <si>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</si>
  <si>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</si>
  <si>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</si>
  <si>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</si>
  <si>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</si>
  <si>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</si>
  <si>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</si>
  <si>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</si>
  <si>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</si>
  <si>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</si>
  <si>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</si>
  <si>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</si>
  <si>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</si>
  <si>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</si>
  <si>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</si>
  <si>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</si>
  <si>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</si>
  <si>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</si>
  <si>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</si>
  <si>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</si>
  <si>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</si>
  <si>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</si>
  <si>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</si>
  <si>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</si>
  <si>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</si>
  <si>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</si>
  <si>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</si>
  <si>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</si>
  <si>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</si>
  <si>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</si>
  <si>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</si>
  <si>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</si>
  <si>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</si>
  <si>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</si>
  <si>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</si>
  <si>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</si>
  <si>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</si>
  <si>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</si>
  <si>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</si>
  <si>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</si>
  <si>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</si>
  <si>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</si>
  <si>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</si>
  <si>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</si>
  <si>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</si>
  <si>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</si>
  <si>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</si>
  <si>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</si>
  <si>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</si>
  <si>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</si>
  <si>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</si>
  <si>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</si>
  <si>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</si>
  <si>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</si>
  <si>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</si>
  <si>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</si>
  <si>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</si>
  <si>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</si>
  <si>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</si>
  <si>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</si>
  <si>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</si>
  <si>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</si>
  <si>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</si>
  <si>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</si>
  <si>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</si>
  <si>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</si>
  <si>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</si>
  <si>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</si>
  <si>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</si>
  <si>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</si>
  <si>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</si>
  <si>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</si>
  <si>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</si>
  <si>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</si>
  <si>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</si>
  <si>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</si>
  <si>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</si>
  <si>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</si>
  <si>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</si>
  <si>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</si>
  <si>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</si>
  <si>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</si>
  <si>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</si>
  <si>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</si>
  <si>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</si>
  <si>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</si>
  <si>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</si>
  <si>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</si>
  <si>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</si>
  <si>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</si>
  <si>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</si>
  <si>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</si>
  <si>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</si>
  <si>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</si>
  <si>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</si>
  <si>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</si>
  <si>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</si>
  <si>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</si>
  <si>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</si>
  <si>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</si>
  <si>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</si>
  <si>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</si>
  <si>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</si>
  <si>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</si>
  <si>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</si>
  <si>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</si>
  <si>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</si>
  <si>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</si>
  <si>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</si>
  <si>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</si>
  <si>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</si>
  <si>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</si>
  <si>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</si>
  <si>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</si>
  <si>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</si>
  <si>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</si>
  <si>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</si>
  <si>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</si>
  <si>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</si>
  <si>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</si>
  <si>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</si>
  <si>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</si>
  <si>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</si>
  <si>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</si>
  <si>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</si>
  <si>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</si>
  <si>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</si>
  <si>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</si>
  <si>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</si>
  <si>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</si>
  <si>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</si>
  <si>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</si>
  <si>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</si>
  <si>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</si>
  <si>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</si>
  <si>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</si>
  <si>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</si>
  <si>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</si>
  <si>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</si>
  <si>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</si>
  <si>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</si>
  <si>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</si>
  <si>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</si>
  <si>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</si>
  <si>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</si>
  <si>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</si>
  <si>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</si>
  <si>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</si>
  <si>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</si>
  <si>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</si>
  <si>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</si>
  <si>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</si>
  <si>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</si>
  <si>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</si>
  <si>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</si>
  <si>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</si>
  <si>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</si>
  <si>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</si>
  <si>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</si>
  <si>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</si>
  <si>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</si>
  <si>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</si>
  <si>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</si>
  <si>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</si>
  <si>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</si>
  <si>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</si>
  <si>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</si>
  <si>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</si>
  <si>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</si>
  <si>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</si>
  <si>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</si>
  <si>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</si>
  <si>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</si>
  <si>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</si>
  <si>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</si>
  <si>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</si>
  <si>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</si>
  <si>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</si>
  <si>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</si>
  <si>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</si>
  <si>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</si>
  <si>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</si>
  <si>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</si>
  <si>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</si>
  <si>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</si>
  <si>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</si>
  <si>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</si>
  <si>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</si>
  <si>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</si>
  <si>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</si>
  <si>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</si>
  <si>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</si>
  <si>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</si>
  <si>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</si>
  <si>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</si>
  <si>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</si>
  <si>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</si>
  <si>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</si>
  <si>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</si>
  <si>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</si>
  <si>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</si>
  <si>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</si>
  <si>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</si>
  <si>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</si>
  <si>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</si>
  <si>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</si>
  <si>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</si>
  <si>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</si>
  <si>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</si>
  <si>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</si>
  <si>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</si>
  <si>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</si>
  <si>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</si>
  <si>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</si>
  <si>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</si>
  <si>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</si>
  <si>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</si>
  <si>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</si>
  <si>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</si>
  <si>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</si>
  <si>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</si>
  <si>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</si>
  <si>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</si>
  <si>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</si>
  <si>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</si>
  <si>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</si>
  <si>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</si>
  <si>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</si>
  <si>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</si>
  <si>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</si>
  <si>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</si>
  <si>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</si>
  <si>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</si>
  <si>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</si>
  <si>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</si>
  <si>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</si>
  <si>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</si>
  <si>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</si>
  <si>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</si>
  <si>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</si>
  <si>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</si>
  <si>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</si>
  <si>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</si>
  <si>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</si>
  <si>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</si>
  <si>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</si>
  <si>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</si>
  <si>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</si>
  <si>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</si>
  <si>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</si>
  <si>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</si>
  <si>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</si>
  <si>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</si>
  <si>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</si>
  <si>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</si>
  <si>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</si>
  <si>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</si>
  <si>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</si>
  <si>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</si>
  <si>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</si>
  <si>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</si>
  <si>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</si>
  <si>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</si>
  <si>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</si>
  <si>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</si>
  <si>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</si>
  <si>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</si>
  <si>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</si>
  <si>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</si>
  <si>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</si>
  <si>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</si>
  <si>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</si>
  <si>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</si>
  <si>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</si>
  <si>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</si>
  <si>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</si>
  <si>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</si>
  <si>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</si>
  <si>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</si>
  <si>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</si>
  <si>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</si>
  <si>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</si>
  <si>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</si>
  <si>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</si>
  <si>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</si>
  <si>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</si>
  <si>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</si>
  <si>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</si>
  <si>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</si>
  <si>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</si>
  <si>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</si>
  <si>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</si>
  <si>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</si>
  <si>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</si>
  <si>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</si>
  <si>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</si>
  <si>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</si>
  <si>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</si>
  <si>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</si>
  <si>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</si>
  <si>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</si>
  <si>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</si>
  <si>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</si>
  <si>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</si>
  <si>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</si>
  <si>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</si>
  <si>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</si>
  <si>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</si>
  <si>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</si>
  <si>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</si>
  <si>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</si>
  <si>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</si>
  <si>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</si>
  <si>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</si>
  <si>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</si>
  <si>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</si>
  <si>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</si>
  <si>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</si>
  <si>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</si>
  <si>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</si>
  <si>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</si>
  <si>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</si>
  <si>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</si>
  <si>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</si>
  <si>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</si>
  <si>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</si>
  <si>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</si>
  <si>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</si>
  <si>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</si>
  <si>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</si>
  <si>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</si>
  <si>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</si>
  <si>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</si>
  <si>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</si>
  <si>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</si>
  <si>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</si>
  <si>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</si>
  <si>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</si>
  <si>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</si>
  <si>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</si>
  <si>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</si>
  <si>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</si>
  <si>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</si>
  <si>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</si>
  <si>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</si>
  <si>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</si>
  <si>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</si>
  <si>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</si>
  <si>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</si>
  <si>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</si>
  <si>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</si>
  <si>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</si>
  <si>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</si>
  <si>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</si>
  <si>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</si>
  <si>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</si>
  <si>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</si>
  <si>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</si>
  <si>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</si>
  <si>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</si>
  <si>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</si>
  <si>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</si>
  <si>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</si>
  <si>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</si>
  <si>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</si>
  <si>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</si>
  <si>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</si>
  <si>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</si>
  <si>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</si>
  <si>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</si>
  <si>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</si>
  <si>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</si>
  <si>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</si>
  <si>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</si>
  <si>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</si>
  <si>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</si>
  <si>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</si>
  <si>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</si>
  <si>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</si>
  <si>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</si>
  <si>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</si>
  <si>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</si>
  <si>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</si>
  <si>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</si>
  <si>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</si>
  <si>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</si>
  <si>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</si>
  <si>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</si>
  <si>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</si>
  <si>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</si>
  <si>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</si>
  <si>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</si>
  <si>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</si>
  <si>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</si>
  <si>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</si>
  <si>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</si>
  <si>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</si>
  <si>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</si>
  <si>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</si>
  <si>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</si>
  <si>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</si>
  <si>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</si>
  <si>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</si>
  <si>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</si>
  <si>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</si>
  <si>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</si>
  <si>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</si>
  <si>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</si>
  <si>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</si>
  <si>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</si>
  <si>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</si>
  <si>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</si>
  <si>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</si>
  <si>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</si>
  <si>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</si>
  <si>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</si>
  <si>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</si>
  <si>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</si>
  <si>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</si>
  <si>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</si>
  <si>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</si>
  <si>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</si>
  <si>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</si>
  <si>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</si>
  <si>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</si>
  <si>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</si>
  <si>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</si>
  <si>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</si>
  <si>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</si>
  <si>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</si>
  <si>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</si>
  <si>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</si>
  <si>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</si>
  <si>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</si>
  <si>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</si>
  <si>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</si>
  <si>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</si>
  <si>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</si>
  <si>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</si>
  <si>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</si>
  <si>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</si>
  <si>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</si>
  <si>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</si>
  <si>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</si>
  <si>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</si>
  <si>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</si>
  <si>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</si>
  <si>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</si>
  <si>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</si>
  <si>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</si>
  <si>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</si>
  <si>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</si>
  <si>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</si>
  <si>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</si>
  <si>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</si>
  <si>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</si>
  <si>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</si>
  <si>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</si>
  <si>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</si>
  <si>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</si>
  <si>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</si>
  <si>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</si>
  <si>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</si>
  <si>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</si>
  <si>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</si>
  <si>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</si>
  <si>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</si>
  <si>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</si>
  <si>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</si>
  <si>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</si>
  <si>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</si>
  <si>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</si>
  <si>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</si>
  <si>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</si>
  <si>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</si>
  <si>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</si>
  <si>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</si>
  <si>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</si>
  <si>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</si>
  <si>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</si>
  <si>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</si>
  <si>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</si>
  <si>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</si>
  <si>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</si>
  <si>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</si>
  <si>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</si>
  <si>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</si>
  <si>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</si>
  <si>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</si>
  <si>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</si>
  <si>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</si>
  <si>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</si>
  <si>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</si>
  <si>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</si>
  <si>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</si>
  <si>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</si>
  <si>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</si>
  <si>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</si>
  <si>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</si>
  <si>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</si>
  <si>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</si>
  <si>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</si>
  <si>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</si>
  <si>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</si>
  <si>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</si>
  <si>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</si>
  <si>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</si>
  <si>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</si>
  <si>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</si>
  <si>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</si>
  <si>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</si>
  <si>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</si>
  <si>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</si>
  <si>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</si>
  <si>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</si>
  <si>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</si>
  <si>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</si>
  <si>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</si>
  <si>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</si>
  <si>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</si>
  <si>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</si>
  <si>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</si>
  <si>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</si>
  <si>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</si>
  <si>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</si>
  <si>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</si>
  <si>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</si>
  <si>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</si>
  <si>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</si>
  <si>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</si>
  <si>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</si>
  <si>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</si>
  <si>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</si>
  <si>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</si>
  <si>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</si>
  <si>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</si>
  <si>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</si>
  <si>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</si>
  <si>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</si>
  <si>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</si>
  <si>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</si>
  <si>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</si>
  <si>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</si>
  <si>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</si>
  <si>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</si>
  <si>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</si>
  <si>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</si>
  <si>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</si>
  <si>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</si>
  <si>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</si>
  <si>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</si>
  <si>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</si>
  <si>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</si>
  <si>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</si>
  <si>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</si>
  <si>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</si>
  <si>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</si>
  <si>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</si>
  <si>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</si>
  <si>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</si>
  <si>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</si>
  <si>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</si>
  <si>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</si>
  <si>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</si>
  <si>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</si>
  <si>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</si>
  <si>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</si>
  <si>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</si>
  <si>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</si>
  <si>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</si>
  <si>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</si>
  <si>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</si>
  <si>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</si>
  <si>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</si>
  <si>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</si>
  <si>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</si>
  <si>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</si>
  <si>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</si>
  <si>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</si>
  <si>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</si>
  <si>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</si>
  <si>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</si>
  <si>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</si>
  <si>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</si>
  <si>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</si>
  <si>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</si>
  <si>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</si>
  <si>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</si>
  <si>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</si>
  <si>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</si>
  <si>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</si>
  <si>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</si>
  <si>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</si>
  <si>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</si>
  <si>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</si>
  <si>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</si>
  <si>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</si>
  <si>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</si>
  <si>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</si>
  <si>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</si>
  <si>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</si>
  <si>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</si>
  <si>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</si>
  <si>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</si>
  <si>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</si>
  <si>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</si>
  <si>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</si>
  <si>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</si>
  <si>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</si>
  <si>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</si>
  <si>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</si>
  <si>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</si>
  <si>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</si>
  <si>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</si>
  <si>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</si>
  <si>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</si>
  <si>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</si>
  <si>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</si>
  <si>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</si>
  <si>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</si>
  <si>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</si>
  <si>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</si>
  <si>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</si>
  <si>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</si>
  <si>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</si>
  <si>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</si>
  <si>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</si>
  <si>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</si>
  <si>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</si>
  <si>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</si>
  <si>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</si>
  <si>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</si>
  <si>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</si>
  <si>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</si>
  <si>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</si>
  <si>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</si>
  <si>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</si>
  <si>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</si>
  <si>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</si>
  <si>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</si>
  <si>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</si>
  <si>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</si>
  <si>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</si>
  <si>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</si>
  <si>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</si>
  <si>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</si>
  <si>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</si>
  <si>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</si>
  <si>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</si>
  <si>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</si>
  <si>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</si>
  <si>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</si>
  <si>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</si>
  <si>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</si>
  <si>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</si>
  <si>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</si>
  <si>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</si>
  <si>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</si>
  <si>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</si>
  <si>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</si>
  <si>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</si>
  <si>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</si>
  <si>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</si>
  <si>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</si>
  <si>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</si>
  <si>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</si>
  <si>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</si>
  <si>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</si>
  <si>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</si>
  <si>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</si>
  <si>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</si>
  <si>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</si>
  <si>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</si>
  <si>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</si>
  <si>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</si>
  <si>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</si>
  <si>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</si>
  <si>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</si>
  <si>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</si>
  <si>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</si>
  <si>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</si>
  <si>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</si>
  <si>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</si>
  <si>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</si>
  <si>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</si>
  <si>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</si>
  <si>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</si>
  <si>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</si>
  <si>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</si>
  <si>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</si>
  <si>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</si>
  <si>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</si>
  <si>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</si>
  <si>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</si>
  <si>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</si>
  <si>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</si>
  <si>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</si>
  <si>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</si>
  <si>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</si>
  <si>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</si>
  <si>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</si>
  <si>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</si>
  <si>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</si>
  <si>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</si>
  <si>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</si>
  <si>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</si>
  <si>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</si>
  <si>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</si>
  <si>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</si>
  <si>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</si>
  <si>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</si>
  <si>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</si>
  <si>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</si>
  <si>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</si>
  <si>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</si>
  <si>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</si>
  <si>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</si>
  <si>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</si>
  <si>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</si>
  <si>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</si>
  <si>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</si>
  <si>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</si>
  <si>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</si>
  <si>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</si>
  <si>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</si>
  <si>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</si>
  <si>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</si>
  <si>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</si>
  <si>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</si>
  <si>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</si>
  <si>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</si>
  <si>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</si>
  <si>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</si>
  <si>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</si>
  <si>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</si>
  <si>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</si>
  <si>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</si>
  <si>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</si>
  <si>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</si>
  <si>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</si>
  <si>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</si>
  <si>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</si>
  <si>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</si>
  <si>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</si>
  <si>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</si>
  <si>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</si>
  <si>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</si>
  <si>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</si>
  <si>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</si>
  <si>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</si>
  <si>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</si>
  <si>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</si>
  <si>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</si>
  <si>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</si>
  <si>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</si>
  <si>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</si>
  <si>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</si>
  <si>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</si>
  <si>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</si>
  <si>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</si>
  <si>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</si>
  <si>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</si>
  <si>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</si>
  <si>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</si>
  <si>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</si>
  <si>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</si>
  <si>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</si>
  <si>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</si>
  <si>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</si>
  <si>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</si>
  <si>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</si>
  <si>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</si>
  <si>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</si>
  <si>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</si>
  <si>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</si>
  <si>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</si>
  <si>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</si>
  <si>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</si>
  <si>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</si>
  <si>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</si>
  <si>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</si>
  <si>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</si>
  <si>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</si>
  <si>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</si>
  <si>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</si>
  <si>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</si>
  <si>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</si>
  <si>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</si>
  <si>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</si>
  <si>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</si>
  <si>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</si>
  <si>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</si>
  <si>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</si>
  <si>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</si>
  <si>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</si>
  <si>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</si>
  <si>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</si>
  <si>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</si>
  <si>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</si>
  <si>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</si>
  <si>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</si>
  <si>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</si>
  <si>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</si>
  <si>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</si>
  <si>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</si>
  <si>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</si>
  <si>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</si>
  <si>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</si>
  <si>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</si>
  <si>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</si>
  <si>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</si>
  <si>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</si>
  <si>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</si>
  <si>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</si>
  <si>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</si>
  <si>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</si>
  <si>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</si>
  <si>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</si>
  <si>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</si>
  <si>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</si>
  <si>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</si>
  <si>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</si>
  <si>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</si>
  <si>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</si>
  <si>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</si>
  <si>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</si>
  <si>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</si>
  <si>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</si>
  <si>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</si>
  <si>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</si>
  <si>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</si>
  <si>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</si>
  <si>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</si>
  <si>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</si>
  <si>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</si>
  <si>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</si>
  <si>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</si>
  <si>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</si>
  <si>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</si>
  <si>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</si>
  <si>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</si>
  <si>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</si>
  <si>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</si>
  <si>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</si>
  <si>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</si>
  <si>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</si>
  <si>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</si>
  <si>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</si>
  <si>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</si>
  <si>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</si>
  <si>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</si>
  <si>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</si>
  <si>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</si>
  <si>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</si>
  <si>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</si>
  <si>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</si>
  <si>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</si>
  <si>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</si>
  <si>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</si>
  <si>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</si>
  <si>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</si>
  <si>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</si>
  <si>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</si>
  <si>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</si>
  <si>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</si>
  <si>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</si>
  <si>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</si>
  <si>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</si>
  <si>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</si>
  <si>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</si>
  <si>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</si>
  <si>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</si>
  <si>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</si>
  <si>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</si>
  <si>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</si>
  <si>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</si>
  <si>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</si>
  <si>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</si>
  <si>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</si>
  <si>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</si>
  <si>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</si>
  <si>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</si>
  <si>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</si>
  <si>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</si>
  <si>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</si>
  <si>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</si>
  <si>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</si>
  <si>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</si>
  <si>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</si>
  <si>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</si>
  <si>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</si>
  <si>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</si>
  <si>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</si>
  <si>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</si>
  <si>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</si>
  <si>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</si>
  <si>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</si>
  <si>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</si>
  <si>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</si>
  <si>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</si>
  <si>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</si>
  <si>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</si>
  <si>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</si>
  <si>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</si>
  <si>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</si>
  <si>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</si>
  <si>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</si>
  <si>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</si>
  <si>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</si>
  <si>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</si>
  <si>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</si>
  <si>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</si>
  <si>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</si>
  <si>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</si>
  <si>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</si>
  <si>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</si>
  <si>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</si>
  <si>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</si>
  <si>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</si>
  <si>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</si>
  <si>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</si>
  <si>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</si>
  <si>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</si>
  <si>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</si>
  <si>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</si>
  <si>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</si>
  <si>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</si>
  <si>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</si>
  <si>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</si>
  <si>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</si>
  <si>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</si>
  <si>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</si>
  <si>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</si>
  <si>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</si>
  <si>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</si>
  <si>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</si>
  <si>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</si>
  <si>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</si>
  <si>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</si>
  <si>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</si>
  <si>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</si>
  <si>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</si>
  <si>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</si>
  <si>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</si>
  <si>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</si>
  <si>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</si>
  <si>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</si>
  <si>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</si>
  <si>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</si>
  <si>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</si>
  <si>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</si>
  <si>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</si>
  <si>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</si>
  <si>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</si>
  <si>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</si>
  <si>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</si>
  <si>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</si>
  <si>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</si>
  <si>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</si>
  <si>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</si>
  <si>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</si>
  <si>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</si>
  <si>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</si>
  <si>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</si>
  <si>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</si>
  <si>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</si>
  <si>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</si>
  <si>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</si>
  <si>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</si>
  <si>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</si>
  <si>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</si>
  <si>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</si>
  <si>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</si>
  <si>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</si>
  <si>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</si>
  <si>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</si>
  <si>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</si>
  <si>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</si>
  <si>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</si>
  <si>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</si>
  <si>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</si>
  <si>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</si>
  <si>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</si>
  <si>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</si>
  <si>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</si>
  <si>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</si>
  <si>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</si>
  <si>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</si>
  <si>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</si>
  <si>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</si>
  <si>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</si>
  <si>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</si>
  <si>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</si>
  <si>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</si>
  <si>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</si>
  <si>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</si>
  <si>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</si>
  <si>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</si>
  <si>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</si>
  <si>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</si>
  <si>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</si>
  <si>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</si>
  <si>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</si>
  <si>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</si>
  <si>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</si>
  <si>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</si>
  <si>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</si>
  <si>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</si>
  <si>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</si>
  <si>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</si>
  <si>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</si>
  <si>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</si>
  <si>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</si>
  <si>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</si>
  <si>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</si>
  <si>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</si>
  <si>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</si>
  <si>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</si>
  <si>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</si>
  <si>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</si>
  <si>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</si>
  <si>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</si>
  <si>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</si>
  <si>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</si>
  <si>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</si>
  <si>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</si>
  <si>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</si>
  <si>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</si>
  <si>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</si>
  <si>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</si>
  <si>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</si>
  <si>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</si>
  <si>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</si>
  <si>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</si>
  <si>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</si>
  <si>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</si>
  <si>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</si>
  <si>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</si>
  <si>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</si>
  <si>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</si>
  <si>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</si>
  <si>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</si>
  <si>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</si>
  <si>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</si>
  <si>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</si>
  <si>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</si>
  <si>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</si>
  <si>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</si>
  <si>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</si>
  <si>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</si>
  <si>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</si>
  <si>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</si>
  <si>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</si>
  <si>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</si>
  <si>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</si>
  <si>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</si>
  <si>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</si>
  <si>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</si>
  <si>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</si>
  <si>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</si>
  <si>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</si>
  <si>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</si>
  <si>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</si>
  <si>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</si>
  <si>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</si>
  <si>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</si>
  <si>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</si>
  <si>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</si>
  <si>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</si>
  <si>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</si>
  <si>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</si>
  <si>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</si>
  <si>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</si>
  <si>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</si>
  <si>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</si>
  <si>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</si>
  <si>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</si>
  <si>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</si>
  <si>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</si>
  <si>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</si>
  <si>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</si>
  <si>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</si>
  <si>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</si>
  <si>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</si>
  <si>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</si>
  <si>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</si>
  <si>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</si>
  <si>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</si>
  <si>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</si>
  <si>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</si>
  <si>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</si>
  <si>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</si>
  <si>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</si>
  <si>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</si>
  <si>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</si>
  <si>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</si>
  <si>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</si>
  <si>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</si>
  <si>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</si>
  <si>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</si>
  <si>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</si>
  <si>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</si>
  <si>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</si>
  <si>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</si>
  <si>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</si>
  <si>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</si>
  <si>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</si>
  <si>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</si>
  <si>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</si>
  <si>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</si>
  <si>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</si>
  <si>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</si>
  <si>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</si>
  <si>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</si>
  <si>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</si>
  <si>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</si>
  <si>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</si>
  <si>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</si>
  <si>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</si>
  <si>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</si>
  <si>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</si>
  <si>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</si>
  <si>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</si>
  <si>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</si>
  <si>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</si>
  <si>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</si>
  <si>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</si>
  <si>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</si>
  <si>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</si>
  <si>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</si>
  <si>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</si>
  <si>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</si>
  <si>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</si>
  <si>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</si>
  <si>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</si>
  <si>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</si>
  <si>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</si>
  <si>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</si>
  <si>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</si>
  <si>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</si>
  <si>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</si>
  <si>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</si>
  <si>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</si>
  <si>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</si>
  <si>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</si>
  <si>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</si>
  <si>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</si>
  <si>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</si>
  <si>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</si>
  <si>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</si>
  <si>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</si>
  <si>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</si>
  <si>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</si>
  <si>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</si>
  <si>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</si>
  <si>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</si>
  <si>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</si>
  <si>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</si>
  <si>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</si>
  <si>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</si>
  <si>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</si>
  <si>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</si>
  <si>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</si>
  <si>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</si>
  <si>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</si>
  <si>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</si>
  <si>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</si>
  <si>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</si>
  <si>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</si>
  <si>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</si>
  <si>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</si>
  <si>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</si>
  <si>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</si>
  <si>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</si>
  <si>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</si>
  <si>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</si>
  <si>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</si>
  <si>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</si>
  <si>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</si>
  <si>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</si>
  <si>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</si>
  <si>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</si>
  <si>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</si>
  <si>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</si>
  <si>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</si>
  <si>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</si>
  <si>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</si>
  <si>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</si>
  <si>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</si>
  <si>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</si>
  <si>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</si>
  <si>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</si>
  <si>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</si>
  <si>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</si>
  <si>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</si>
  <si>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</si>
  <si>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</si>
  <si>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</si>
  <si>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</si>
  <si>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</si>
  <si>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</si>
  <si>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</si>
  <si>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</si>
  <si>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</si>
  <si>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</si>
  <si>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</si>
  <si>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</si>
  <si>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</si>
  <si>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</si>
  <si>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</si>
  <si>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</si>
  <si>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</si>
  <si>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</si>
  <si>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</si>
  <si>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</si>
  <si>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</si>
  <si>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</si>
  <si>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</si>
  <si>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</si>
  <si>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</si>
  <si>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</si>
  <si>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</si>
  <si>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</si>
  <si>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</si>
  <si>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</si>
  <si>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</si>
  <si>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</si>
  <si>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</si>
  <si>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</si>
  <si>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</si>
  <si>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</si>
  <si>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</si>
  <si>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</si>
  <si>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</si>
  <si>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</si>
  <si>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</si>
  <si>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</si>
  <si>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</si>
  <si>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</si>
  <si>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</si>
  <si>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</si>
  <si>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</si>
  <si>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</si>
  <si>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</si>
  <si>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</si>
  <si>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</si>
  <si>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</si>
  <si>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</si>
  <si>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</si>
  <si>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</si>
  <si>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</si>
  <si>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</si>
  <si>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</si>
  <si>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</si>
  <si>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</si>
  <si>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</si>
  <si>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</si>
  <si>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</si>
  <si>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</si>
  <si>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</si>
  <si>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</si>
  <si>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</si>
  <si>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</si>
  <si>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</si>
  <si>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</si>
  <si>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</si>
  <si>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</si>
  <si>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</si>
  <si>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</si>
  <si>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</si>
  <si>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</si>
  <si>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</si>
  <si>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</si>
  <si>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</si>
  <si>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</si>
  <si>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</si>
  <si>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</si>
  <si>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</si>
  <si>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</si>
  <si>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</si>
  <si>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</si>
  <si>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</si>
  <si>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</si>
  <si>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</si>
  <si>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</si>
  <si>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</si>
  <si>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</si>
  <si>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</si>
  <si>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</si>
  <si>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</si>
  <si>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</si>
  <si>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</si>
  <si>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</si>
  <si>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</si>
  <si>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</si>
  <si>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</si>
  <si>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</si>
  <si>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</si>
  <si>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</si>
  <si>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</si>
  <si>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</si>
  <si>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</si>
  <si>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</si>
  <si>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</si>
  <si>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</si>
  <si>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</si>
  <si>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</si>
  <si>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</si>
  <si>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</si>
  <si>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</si>
  <si>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</si>
  <si>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</si>
  <si>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</si>
  <si>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</si>
  <si>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</si>
  <si>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</si>
  <si>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</si>
  <si>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</si>
  <si>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</si>
  <si>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</si>
  <si>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</si>
  <si>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</si>
  <si>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</si>
  <si>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</si>
  <si>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</si>
  <si>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</si>
  <si>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</si>
  <si>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</si>
  <si>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</si>
  <si>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</si>
  <si>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</si>
  <si>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</si>
  <si>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</si>
  <si>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</si>
  <si>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</si>
  <si>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</si>
  <si>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</si>
  <si>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</si>
  <si>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</si>
  <si>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</si>
  <si>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</si>
  <si>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</si>
  <si>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</si>
  <si>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</si>
  <si>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</si>
  <si>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</si>
  <si>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</si>
  <si>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</si>
  <si>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</si>
  <si>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</si>
  <si>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</si>
  <si>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</si>
  <si>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</si>
  <si>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</si>
  <si>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</si>
  <si>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</si>
  <si>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</si>
  <si>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</si>
  <si>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</si>
  <si>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</si>
  <si>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</si>
  <si>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</si>
  <si>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</si>
  <si>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</si>
  <si>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</si>
  <si>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</si>
  <si>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</si>
  <si>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</si>
  <si>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</si>
  <si>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</si>
  <si>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</si>
  <si>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</si>
  <si>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</si>
  <si>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</si>
  <si>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</si>
  <si>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</si>
  <si>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</si>
  <si>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</si>
  <si>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</si>
  <si>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</si>
  <si>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</si>
  <si>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</si>
  <si>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</si>
  <si>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</si>
  <si>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</si>
  <si>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</si>
  <si>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</si>
  <si>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</si>
  <si>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</si>
  <si>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</si>
  <si>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</si>
  <si>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</si>
  <si>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</si>
  <si>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</si>
  <si>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</si>
  <si>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</si>
  <si>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</si>
  <si>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</si>
  <si>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</si>
  <si>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</si>
  <si>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</si>
  <si>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</si>
  <si>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</si>
  <si>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</si>
  <si>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</si>
  <si>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</si>
  <si>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</si>
  <si>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</si>
  <si>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</si>
  <si>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</si>
  <si>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</si>
  <si>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</si>
  <si>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</si>
  <si>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</si>
  <si>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</si>
  <si>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</si>
  <si>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</si>
  <si>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</si>
  <si>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</si>
  <si>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</si>
  <si>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</si>
  <si>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</si>
  <si>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</si>
  <si>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</si>
  <si>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</si>
  <si>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</si>
  <si>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</si>
  <si>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</si>
  <si>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</si>
  <si>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</si>
  <si>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</si>
  <si>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</si>
  <si>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</si>
  <si>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</si>
  <si>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</si>
  <si>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</si>
  <si>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</si>
  <si>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</si>
  <si>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</si>
  <si>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</si>
  <si>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</si>
  <si>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</si>
  <si>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</si>
  <si>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</si>
  <si>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</si>
  <si>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</si>
  <si>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</si>
  <si>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</si>
  <si>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</si>
  <si>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</si>
  <si>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</si>
  <si>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</si>
  <si>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</si>
  <si>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</si>
  <si>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</si>
  <si>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</si>
  <si>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</si>
  <si>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</si>
  <si>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</si>
  <si>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</si>
  <si>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</si>
  <si>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</si>
  <si>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</si>
  <si>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</si>
  <si>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</si>
  <si>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</si>
  <si>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</si>
  <si>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</si>
  <si>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</si>
  <si>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</si>
  <si>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</si>
  <si>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</si>
  <si>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</si>
  <si>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</si>
  <si>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</si>
  <si>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</si>
  <si>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</si>
  <si>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</si>
  <si>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</si>
  <si>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</si>
  <si>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</si>
  <si>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</si>
  <si>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</si>
  <si>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</si>
  <si>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</si>
  <si>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</si>
  <si>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</si>
  <si>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</si>
  <si>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</si>
  <si>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</si>
  <si>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</si>
  <si>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</si>
  <si>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</si>
  <si>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</si>
  <si>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</si>
  <si>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</si>
  <si>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</si>
  <si>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</si>
  <si>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</si>
  <si>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</si>
  <si>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</si>
  <si>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</si>
  <si>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</si>
  <si>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</si>
  <si>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</si>
  <si>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</si>
  <si>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</si>
  <si>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</si>
  <si>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</si>
  <si>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</si>
  <si>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</si>
  <si>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</si>
  <si>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</si>
  <si>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</si>
  <si>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</si>
  <si>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</si>
  <si>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</si>
  <si>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</si>
  <si>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</si>
  <si>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</si>
  <si>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</si>
  <si>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</si>
  <si>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</si>
  <si>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</si>
  <si>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</si>
  <si>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</si>
  <si>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</si>
  <si>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</si>
  <si>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</si>
  <si>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</si>
  <si>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</si>
  <si>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</si>
  <si>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</si>
  <si>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</si>
  <si>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</si>
  <si>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</si>
  <si>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</si>
  <si>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</si>
  <si>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</si>
  <si>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</si>
  <si>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</si>
  <si>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</si>
  <si>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</si>
  <si>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</si>
  <si>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</si>
  <si>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</si>
  <si>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</si>
  <si>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</si>
  <si>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</si>
  <si>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</si>
  <si>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</si>
  <si>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</si>
  <si>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</si>
  <si>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</si>
  <si>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</si>
  <si>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</si>
  <si>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</si>
  <si>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</si>
  <si>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</si>
  <si>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</si>
  <si>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</si>
  <si>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</si>
  <si>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</si>
  <si>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</si>
  <si>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</si>
  <si>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</si>
  <si>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</si>
  <si>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</si>
  <si>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</si>
  <si>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</si>
  <si>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</si>
  <si>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</si>
  <si>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</si>
  <si>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</si>
  <si>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</si>
  <si>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</si>
  <si>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</si>
  <si>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</si>
  <si>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</si>
  <si>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</si>
  <si>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</si>
  <si>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</si>
  <si>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</si>
  <si>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</si>
  <si>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</si>
  <si>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</si>
  <si>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</si>
  <si>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</si>
  <si>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</si>
  <si>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</si>
  <si>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</si>
  <si>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</si>
  <si>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</si>
  <si>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</si>
  <si>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</si>
  <si>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</si>
  <si>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</si>
  <si>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</si>
  <si>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</si>
  <si>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</si>
  <si>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</si>
  <si>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</si>
  <si>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</si>
  <si>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</si>
  <si>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</si>
  <si>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</si>
  <si>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</si>
  <si>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</si>
  <si>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</si>
  <si>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</si>
  <si>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</si>
  <si>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</si>
  <si>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</si>
  <si>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</si>
  <si>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</si>
  <si>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</si>
  <si>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</si>
  <si>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</si>
  <si>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</si>
  <si>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</si>
  <si>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</si>
  <si>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</si>
  <si>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</si>
  <si>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</si>
  <si>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</si>
  <si>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</si>
  <si>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</si>
  <si>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</si>
  <si>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</si>
  <si>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</si>
  <si>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</si>
  <si>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</si>
  <si>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</si>
  <si>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</si>
  <si>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</si>
  <si>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</si>
  <si>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</si>
  <si>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</si>
  <si>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</si>
  <si>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</si>
  <si>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</si>
  <si>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</si>
  <si>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</si>
  <si>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</si>
  <si>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</si>
  <si>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</si>
  <si>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</si>
  <si>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</si>
  <si>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</si>
  <si>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</si>
  <si>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</si>
  <si>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</si>
  <si>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</si>
  <si>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</si>
  <si>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</si>
  <si>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</si>
  <si>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</si>
  <si>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</si>
  <si>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</si>
  <si>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</si>
  <si>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</si>
  <si>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</si>
  <si>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</si>
  <si>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</si>
  <si>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</si>
  <si>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</si>
  <si>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</si>
  <si>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</si>
  <si>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</si>
  <si>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</si>
  <si>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</si>
  <si>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</si>
  <si>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</si>
  <si>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</si>
  <si>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</si>
  <si>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</si>
  <si>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</si>
  <si>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</si>
  <si>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</si>
  <si>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</si>
  <si>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</si>
  <si>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</si>
  <si>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</si>
  <si>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</si>
  <si>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</si>
  <si>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</si>
  <si>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</si>
  <si>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</si>
  <si>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</si>
  <si>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</si>
  <si>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</si>
  <si>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</si>
  <si>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</si>
  <si>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</si>
  <si>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</si>
  <si>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</si>
  <si>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</si>
  <si>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</si>
  <si>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</si>
  <si>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</si>
  <si>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</si>
  <si>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</si>
  <si>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</si>
  <si>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</si>
  <si>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</si>
  <si>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</si>
  <si>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</si>
  <si>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</si>
  <si>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</si>
  <si>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</si>
  <si>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</si>
  <si>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</si>
  <si>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</si>
  <si>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</si>
  <si>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</si>
  <si>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</si>
  <si>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</si>
  <si>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</si>
  <si>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</si>
  <si>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</si>
  <si>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</si>
  <si>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</si>
  <si>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</si>
  <si>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</si>
  <si>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</si>
  <si>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</si>
  <si>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</si>
  <si>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</si>
  <si>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</si>
  <si>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</si>
  <si>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</si>
  <si>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</si>
  <si>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</si>
  <si>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</si>
  <si>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</si>
  <si>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</si>
  <si>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</si>
  <si>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</si>
  <si>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</si>
  <si>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</si>
  <si>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</si>
  <si>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</si>
  <si>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</si>
  <si>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</si>
  <si>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</si>
  <si>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</si>
  <si>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</si>
  <si>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</si>
  <si>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</si>
  <si>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</si>
  <si>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</si>
  <si>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</si>
  <si>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</si>
  <si>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</si>
  <si>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</si>
  <si>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</si>
  <si>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</si>
  <si>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</si>
  <si>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</si>
  <si>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</si>
  <si>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</si>
  <si>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</si>
  <si>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</si>
  <si>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</si>
  <si>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</si>
  <si>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</si>
  <si>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</si>
  <si>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</si>
  <si>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</si>
  <si>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</si>
  <si>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</si>
  <si>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</si>
  <si>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</si>
  <si>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</si>
  <si>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</si>
  <si>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</si>
  <si>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</si>
  <si>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</si>
  <si>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</si>
  <si>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</si>
  <si>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</si>
  <si>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</si>
  <si>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</si>
  <si>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</si>
  <si>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</si>
  <si>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</si>
  <si>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</si>
  <si>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</si>
  <si>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</si>
  <si>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</si>
  <si>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</si>
  <si>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</si>
  <si>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</si>
  <si>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</si>
  <si>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</si>
  <si>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</si>
  <si>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</si>
  <si>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</si>
  <si>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</si>
  <si>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</si>
  <si>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</si>
  <si>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</si>
  <si>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</si>
  <si>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</si>
  <si>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</si>
  <si>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</si>
  <si>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</si>
  <si>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</si>
  <si>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</si>
  <si>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</si>
  <si>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</si>
  <si>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</si>
  <si>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</si>
  <si>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</si>
  <si>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</si>
  <si>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</si>
  <si>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</si>
  <si>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</si>
  <si>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</si>
  <si>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</si>
  <si>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</si>
  <si>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</si>
  <si>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</si>
  <si>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</si>
  <si>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</si>
  <si>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</si>
  <si>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</si>
  <si>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</si>
  <si>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</si>
  <si>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</si>
  <si>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</si>
  <si>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</si>
  <si>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</si>
  <si>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</si>
  <si>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</si>
  <si>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</si>
  <si>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</si>
  <si>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</si>
  <si>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</si>
  <si>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</si>
  <si>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</si>
  <si>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</si>
  <si>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</si>
  <si>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</si>
  <si>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</si>
  <si>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</si>
  <si>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</si>
  <si>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</si>
  <si>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</si>
  <si>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</si>
  <si>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</si>
  <si>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</si>
  <si>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</si>
  <si>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</si>
  <si>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</si>
  <si>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</si>
  <si>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</si>
  <si>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</si>
  <si>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</si>
  <si>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</si>
  <si>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</si>
  <si>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</si>
  <si>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</si>
  <si>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</si>
  <si>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</si>
  <si>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</si>
  <si>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</si>
  <si>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</si>
  <si>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</si>
  <si>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</si>
  <si>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</si>
  <si>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</si>
  <si>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</si>
  <si>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</si>
  <si>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</si>
  <si>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</si>
  <si>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</si>
  <si>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</si>
  <si>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</si>
  <si>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</si>
  <si>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</si>
  <si>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</si>
  <si>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</si>
  <si>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</si>
  <si>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</si>
  <si>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</si>
  <si>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</si>
  <si>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</si>
  <si>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</si>
  <si>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</si>
  <si>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</si>
  <si>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</si>
  <si>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</si>
  <si>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</si>
  <si>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</si>
  <si>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</si>
  <si>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</si>
  <si>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</si>
  <si>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</si>
  <si>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</si>
  <si>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</si>
  <si>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</si>
  <si>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</si>
  <si>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</si>
  <si>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</si>
  <si>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</si>
  <si>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</si>
  <si>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</si>
  <si>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</si>
  <si>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</si>
  <si>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</si>
  <si>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</si>
  <si>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</si>
  <si>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</si>
  <si>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</si>
  <si>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</si>
  <si>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</si>
  <si>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</si>
  <si>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</si>
  <si>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</si>
  <si>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</si>
  <si>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</si>
  <si>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</si>
  <si>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</si>
  <si>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</si>
  <si>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</si>
  <si>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</si>
  <si>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</si>
  <si>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</si>
  <si>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</si>
  <si>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</si>
  <si>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</si>
  <si>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</si>
  <si>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</si>
  <si>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</si>
  <si>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</si>
  <si>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</si>
  <si>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</si>
  <si>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</si>
  <si>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</si>
  <si>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</si>
  <si>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</si>
  <si>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</si>
  <si>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</si>
  <si>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</si>
  <si>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</si>
  <si>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</si>
  <si>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</si>
  <si>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</si>
  <si>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</si>
  <si>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</si>
  <si>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</si>
  <si>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</si>
  <si>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</si>
  <si>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</si>
  <si>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</si>
  <si>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</si>
  <si>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</si>
  <si>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</si>
  <si>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</si>
  <si>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</si>
  <si>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</si>
  <si>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</si>
  <si>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</si>
  <si>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</si>
  <si>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</si>
  <si>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</si>
  <si>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</si>
  <si>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</si>
  <si>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</si>
  <si>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</si>
  <si>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</si>
  <si>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</si>
  <si>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</si>
  <si>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</si>
  <si>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</si>
  <si>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</si>
  <si>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</si>
  <si>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</si>
  <si>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</si>
  <si>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</si>
  <si>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</si>
  <si>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</si>
  <si>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</si>
  <si>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</si>
  <si>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</si>
  <si>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</si>
  <si>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</si>
  <si>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</si>
  <si>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</si>
  <si>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</si>
  <si>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</si>
  <si>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</si>
  <si>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</si>
  <si>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</si>
  <si>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</si>
  <si>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</si>
  <si>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</si>
  <si>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</si>
  <si>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</si>
  <si>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</si>
  <si>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</si>
  <si>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</si>
  <si>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</si>
  <si>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</si>
  <si>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</si>
  <si>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</si>
  <si>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</si>
  <si>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</si>
  <si>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</si>
  <si>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</si>
  <si>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</si>
  <si>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</si>
  <si>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</si>
  <si>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</si>
  <si>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</si>
  <si>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</si>
  <si>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</si>
  <si>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</si>
  <si>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</si>
  <si>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</si>
  <si>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</si>
  <si>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</si>
  <si>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</si>
  <si>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</si>
  <si>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</si>
  <si>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</si>
  <si>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</si>
  <si>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</si>
  <si>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</si>
  <si>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</si>
  <si>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</si>
  <si>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</si>
  <si>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</si>
  <si>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</si>
  <si>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</si>
  <si>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</si>
  <si>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</si>
  <si>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</si>
  <si>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</si>
  <si>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</si>
  <si>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</si>
  <si>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</si>
  <si>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</si>
  <si>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</si>
  <si>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</si>
  <si>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</si>
  <si>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</si>
  <si>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</si>
  <si>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</si>
  <si>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</si>
  <si>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</si>
  <si>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</si>
  <si>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</si>
  <si>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</si>
  <si>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</si>
  <si>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</si>
  <si>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</si>
  <si>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</si>
  <si>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</si>
  <si>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</si>
  <si>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</si>
  <si>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</si>
  <si>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</si>
  <si>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</si>
  <si>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</si>
  <si>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</si>
  <si>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</si>
  <si>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</si>
  <si>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</si>
  <si>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</si>
  <si>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</si>
  <si>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</si>
  <si>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</si>
  <si>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</si>
  <si>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</si>
  <si>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</si>
  <si>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</si>
  <si>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</si>
  <si>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</si>
  <si>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</si>
  <si>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</si>
  <si>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</si>
  <si>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</si>
  <si>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</si>
  <si>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</si>
  <si>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</si>
  <si>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</si>
  <si>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</si>
  <si>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</si>
  <si>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</si>
  <si>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</si>
  <si>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</si>
  <si>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</si>
  <si>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</si>
  <si>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</si>
  <si>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</si>
  <si>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</si>
  <si>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</si>
  <si>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</si>
  <si>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</si>
  <si>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</si>
  <si>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</si>
  <si>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</si>
  <si>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</si>
  <si>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</si>
  <si>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</si>
  <si>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</si>
  <si>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</si>
  <si>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</si>
  <si>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</si>
  <si>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</si>
  <si>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</si>
  <si>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</si>
  <si>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</si>
  <si>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</si>
  <si>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</si>
  <si>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</si>
  <si>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</si>
  <si>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</si>
  <si>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</si>
  <si>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</si>
  <si>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</si>
  <si>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</si>
  <si>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</si>
  <si>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</si>
  <si>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</si>
  <si>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</si>
  <si>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</si>
  <si>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</si>
  <si>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</si>
  <si>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</si>
  <si>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</si>
  <si>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</si>
  <si>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</si>
  <si>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</si>
  <si>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</si>
  <si>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</si>
  <si>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</si>
  <si>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</si>
  <si>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</si>
  <si>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</si>
  <si>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</si>
  <si>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</si>
  <si>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</si>
  <si>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</si>
  <si>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</si>
  <si>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</si>
  <si>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</si>
  <si>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</si>
  <si>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</si>
  <si>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</si>
  <si>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</si>
  <si>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</si>
  <si>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</si>
  <si>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</si>
  <si>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</si>
  <si>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</si>
  <si>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</si>
  <si>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</si>
  <si>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</si>
  <si>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</si>
  <si>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</si>
  <si>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</si>
  <si>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</si>
  <si>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</si>
  <si>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</si>
  <si>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</si>
  <si>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</si>
  <si>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</si>
  <si>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</si>
  <si>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</si>
  <si>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</si>
  <si>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</si>
  <si>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</si>
  <si>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</si>
  <si>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</si>
  <si>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</si>
  <si>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</si>
  <si>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</si>
  <si>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</si>
  <si>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</si>
  <si>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</si>
  <si>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</si>
  <si>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</si>
  <si>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</si>
  <si>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</si>
  <si>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</si>
  <si>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</si>
  <si>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</si>
  <si>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</si>
  <si>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</si>
  <si>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</si>
  <si>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</si>
  <si>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</si>
  <si>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</si>
  <si>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</si>
  <si>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</si>
  <si>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</si>
  <si>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</si>
  <si>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</si>
  <si>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</si>
  <si>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</si>
  <si>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</si>
  <si>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</si>
  <si>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</si>
  <si>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</si>
  <si>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</si>
  <si>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</si>
  <si>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</si>
  <si>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</si>
  <si>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</si>
  <si>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</si>
  <si>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</si>
  <si>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</si>
  <si>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</si>
  <si>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</si>
  <si>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</si>
  <si>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</si>
  <si>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</si>
  <si>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</si>
  <si>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</si>
  <si>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</si>
  <si>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</si>
  <si>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</si>
  <si>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</si>
  <si>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</si>
  <si>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</si>
  <si>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</si>
  <si>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</si>
  <si>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</si>
  <si>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</si>
  <si>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</si>
  <si>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</si>
  <si>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</si>
  <si>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</si>
  <si>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</si>
  <si>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</si>
  <si>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</si>
  <si>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</si>
  <si>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</si>
  <si>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</si>
  <si>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</si>
  <si>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</si>
  <si>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</si>
  <si>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</si>
  <si>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</si>
  <si>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</si>
  <si>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</si>
  <si>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</si>
  <si>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</si>
  <si>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</si>
  <si>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</si>
  <si>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</si>
  <si>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</si>
  <si>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</si>
  <si>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</si>
  <si>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</si>
  <si>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</si>
  <si>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</si>
  <si>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</si>
  <si>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</si>
  <si>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</si>
  <si>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</si>
  <si>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</si>
  <si>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</si>
  <si>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</si>
  <si>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</si>
  <si>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</si>
  <si>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</si>
  <si>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</si>
  <si>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</si>
  <si>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</si>
  <si>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</si>
  <si>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</si>
  <si>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</si>
  <si>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</si>
  <si>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</si>
  <si>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</si>
  <si>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</si>
  <si>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</si>
  <si>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</si>
  <si>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</si>
  <si>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</si>
  <si>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</si>
  <si>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</si>
  <si>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</si>
  <si>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</si>
  <si>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</si>
  <si>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</si>
  <si>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</si>
  <si>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</si>
  <si>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</si>
  <si>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</si>
  <si>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</si>
  <si>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</si>
  <si>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</si>
  <si>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</si>
  <si>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</si>
  <si>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</si>
  <si>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</si>
  <si>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</si>
  <si>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</si>
  <si>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</si>
  <si>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</si>
  <si>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</si>
  <si>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</si>
  <si>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</si>
  <si>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</si>
  <si>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</si>
  <si>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</si>
  <si>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</si>
  <si>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</si>
  <si>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</si>
  <si>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</si>
  <si>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</si>
  <si>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</si>
  <si>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</si>
  <si>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</si>
  <si>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</si>
  <si>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</si>
  <si>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</si>
  <si>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</si>
  <si>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</si>
  <si>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</si>
  <si>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</si>
  <si>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</si>
  <si>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</si>
  <si>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</si>
  <si>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</si>
  <si>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</si>
  <si>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</si>
  <si>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</si>
  <si>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</si>
  <si>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</si>
  <si>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</si>
  <si>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</si>
  <si>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</si>
  <si>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</si>
  <si>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</si>
  <si>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</si>
  <si>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</si>
  <si>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</si>
  <si>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</si>
  <si>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</si>
  <si>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</si>
  <si>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</si>
  <si>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</si>
  <si>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</si>
  <si>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</si>
  <si>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</si>
  <si>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</si>
  <si>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</si>
  <si>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</si>
  <si>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</si>
  <si>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</si>
  <si>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</si>
  <si>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</si>
  <si>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</si>
  <si>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</si>
  <si>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</si>
  <si>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</si>
  <si>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</si>
  <si>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</si>
  <si>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</si>
  <si>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</si>
  <si>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</si>
  <si>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</si>
  <si>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</si>
  <si>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</si>
  <si>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</si>
  <si>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</si>
  <si>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</si>
  <si>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</si>
  <si>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</si>
  <si>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</si>
  <si>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</si>
  <si>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</si>
  <si>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</si>
  <si>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</si>
  <si>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</si>
  <si>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</si>
  <si>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</si>
  <si>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</si>
  <si>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</si>
  <si>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</si>
  <si>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</si>
  <si>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</si>
  <si>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</si>
  <si>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</si>
  <si>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</si>
  <si>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</si>
  <si>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</si>
  <si>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</si>
  <si>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</si>
  <si>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</si>
  <si>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</si>
  <si>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</si>
  <si>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</si>
  <si>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</si>
  <si>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</si>
  <si>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</si>
  <si>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</si>
  <si>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</si>
  <si>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</si>
  <si>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</si>
  <si>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</si>
  <si>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</si>
  <si>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</si>
  <si>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</si>
  <si>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</si>
  <si>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</si>
  <si>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</si>
  <si>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</si>
  <si>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</si>
  <si>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</si>
  <si>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</si>
  <si>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</si>
  <si>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</si>
  <si>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</si>
  <si>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</si>
  <si>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</si>
  <si>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</si>
  <si>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</si>
  <si>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</si>
  <si>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</si>
  <si>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</si>
  <si>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</si>
  <si>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</si>
  <si>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</si>
  <si>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</si>
  <si>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</si>
  <si>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</si>
  <si>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</si>
  <si>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</si>
  <si>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</si>
  <si>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</si>
  <si>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</si>
  <si>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</si>
  <si>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</si>
  <si>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</si>
  <si>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</si>
  <si>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</si>
  <si>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</si>
  <si>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</si>
  <si>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</si>
  <si>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</si>
  <si>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</si>
  <si>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</si>
  <si>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</si>
  <si>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</si>
  <si>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</si>
  <si>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</si>
  <si>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</si>
  <si>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</si>
  <si>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</si>
  <si>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</si>
  <si>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</si>
  <si>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</si>
  <si>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</si>
  <si>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</si>
  <si>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</si>
  <si>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</si>
  <si>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</si>
  <si>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</si>
  <si>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</si>
  <si>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</si>
  <si>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</si>
  <si>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</si>
  <si>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</si>
  <si>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</si>
  <si>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</si>
  <si>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</si>
  <si>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</si>
  <si>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</si>
  <si>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</si>
  <si>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</si>
  <si>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</si>
  <si>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</si>
  <si>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</si>
  <si>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</si>
  <si>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</si>
  <si>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</si>
  <si>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</si>
  <si>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</si>
  <si>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</si>
  <si>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</si>
  <si>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</si>
  <si>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</si>
  <si>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</si>
  <si>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</si>
  <si>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</si>
  <si>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</si>
  <si>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</si>
  <si>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</si>
  <si>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</si>
  <si>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</si>
  <si>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</si>
  <si>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</si>
  <si>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</si>
  <si>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</si>
  <si>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</si>
  <si>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</si>
  <si>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</si>
  <si>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</si>
  <si>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</si>
  <si>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</si>
  <si>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</si>
  <si>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</si>
  <si>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</si>
  <si>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</si>
  <si>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</si>
  <si>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</si>
  <si>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</si>
  <si>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</si>
  <si>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</si>
  <si>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</si>
  <si>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</si>
  <si>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</si>
  <si>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</si>
  <si>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</si>
  <si>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</si>
  <si>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</si>
  <si>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</si>
  <si>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</si>
  <si>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</si>
  <si>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</si>
  <si>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</si>
  <si>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</si>
  <si>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</si>
  <si>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</si>
  <si>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</si>
  <si>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</si>
  <si>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</si>
  <si>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</si>
  <si>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</si>
  <si>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</si>
  <si>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</si>
  <si>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</si>
  <si>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</si>
  <si>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</si>
  <si>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</si>
  <si>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</si>
  <si>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</si>
  <si>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</si>
  <si>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</si>
  <si>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</si>
  <si>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</si>
  <si>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</si>
  <si>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</si>
  <si>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</si>
  <si>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</si>
  <si>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</si>
  <si>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</si>
  <si>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</si>
  <si>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</si>
  <si>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</si>
  <si>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</si>
  <si>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</si>
  <si>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</si>
  <si>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</si>
  <si>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</si>
  <si>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</si>
  <si>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</si>
  <si>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</si>
  <si>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</si>
  <si>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</si>
  <si>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</si>
  <si>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</si>
  <si>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</si>
  <si>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</si>
  <si>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</si>
  <si>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</si>
  <si>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</si>
  <si>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</si>
  <si>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</si>
  <si>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</si>
  <si>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</si>
  <si>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</si>
  <si>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</si>
  <si>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</si>
  <si>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</si>
  <si>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</si>
  <si>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</si>
  <si>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</si>
  <si>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</si>
  <si>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</si>
  <si>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</si>
  <si>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</si>
  <si>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</si>
  <si>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</si>
  <si>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</si>
  <si>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</si>
  <si>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</si>
  <si>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</si>
  <si>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</si>
  <si>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</si>
  <si>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</si>
  <si>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</si>
  <si>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</si>
  <si>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</si>
  <si>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</si>
  <si>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</si>
  <si>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</si>
  <si>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</si>
  <si>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</si>
  <si>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</si>
  <si>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</si>
  <si>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</si>
  <si>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</si>
  <si>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</si>
  <si>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</si>
  <si>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</si>
  <si>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</si>
  <si>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</si>
  <si>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</si>
  <si>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</si>
  <si>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</si>
  <si>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</si>
  <si>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</si>
  <si>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</si>
  <si>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</si>
  <si>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</si>
  <si>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</si>
  <si>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</si>
  <si>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</si>
  <si>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</si>
  <si>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</si>
  <si>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</si>
  <si>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</si>
  <si>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</si>
  <si>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</si>
  <si>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</si>
  <si>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</si>
  <si>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</si>
  <si>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</si>
  <si>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</si>
  <si>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</si>
  <si>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</si>
  <si>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</si>
  <si>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</si>
  <si>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</si>
  <si>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</si>
  <si>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</si>
  <si>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</si>
  <si>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</si>
  <si>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</si>
  <si>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</si>
  <si>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</si>
  <si>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</si>
  <si>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</si>
  <si>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</si>
  <si>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</si>
  <si>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</si>
  <si>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</si>
  <si>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</si>
  <si>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</si>
  <si>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</si>
  <si>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</si>
  <si>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</si>
  <si>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</si>
  <si>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</si>
  <si>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</si>
  <si>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</si>
  <si>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</si>
  <si>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</si>
  <si>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</si>
  <si>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</si>
  <si>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</si>
  <si>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</si>
  <si>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</si>
  <si>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</si>
  <si>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</si>
  <si>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</si>
  <si>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</si>
  <si>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</si>
  <si>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</si>
  <si>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</si>
  <si>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</si>
  <si>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</si>
  <si>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</si>
  <si>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</si>
  <si>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</si>
  <si>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</si>
  <si>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</si>
  <si>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</si>
  <si>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</si>
  <si>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</si>
  <si>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</si>
  <si>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</si>
  <si>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</si>
  <si>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</si>
  <si>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</si>
  <si>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</si>
  <si>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</si>
  <si>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</si>
  <si>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</si>
  <si>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</si>
  <si>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</si>
  <si>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</si>
  <si>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</si>
  <si>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</si>
  <si>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</si>
  <si>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</si>
  <si>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</si>
  <si>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</si>
  <si>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</si>
  <si>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</si>
  <si>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</si>
  <si>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</si>
  <si>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</si>
  <si>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</si>
  <si>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</si>
  <si>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</si>
  <si>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</si>
  <si>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</si>
  <si>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</si>
  <si>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</si>
  <si>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</si>
  <si>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</si>
  <si>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</si>
  <si>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</si>
  <si>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</si>
  <si>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</si>
  <si>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</si>
  <si>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</si>
  <si>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</si>
  <si>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</si>
  <si>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</si>
  <si>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</si>
  <si>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</si>
  <si>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</si>
  <si>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</si>
  <si>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</si>
  <si>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</si>
  <si>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</si>
  <si>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</si>
  <si>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</si>
  <si>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</si>
  <si>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</si>
  <si>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</si>
  <si>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</si>
  <si>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</si>
  <si>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</si>
  <si>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</si>
  <si>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</si>
  <si>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</si>
  <si>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</si>
  <si>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</si>
  <si>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</si>
  <si>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</si>
  <si>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</si>
  <si>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</si>
  <si>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</si>
  <si>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</si>
  <si>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</si>
  <si>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</si>
  <si>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</si>
  <si>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</si>
  <si>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</si>
  <si>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</si>
  <si>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</si>
  <si>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</si>
  <si>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</si>
  <si>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</si>
  <si>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</si>
  <si>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</si>
  <si>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</si>
  <si>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</si>
  <si>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</si>
  <si>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</si>
  <si>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</si>
  <si>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</si>
  <si>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</si>
  <si>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</si>
  <si>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</si>
  <si>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</si>
  <si>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</si>
  <si>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</si>
  <si>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</si>
  <si>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</si>
  <si>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</si>
  <si>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</si>
  <si>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</si>
  <si>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</si>
  <si>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</si>
  <si>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</si>
  <si>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</si>
  <si>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</si>
  <si>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</si>
  <si>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</si>
  <si>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</si>
  <si>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</si>
  <si>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</si>
  <si>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</si>
  <si>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</si>
  <si>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</si>
  <si>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</si>
  <si>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</si>
  <si>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</si>
  <si>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</si>
  <si>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</si>
  <si>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</si>
  <si>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</si>
  <si>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</si>
  <si>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</si>
  <si>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</si>
  <si>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</si>
  <si>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</si>
  <si>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</si>
  <si>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</si>
  <si>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</si>
  <si>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</si>
  <si>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</si>
  <si>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</si>
  <si>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</si>
  <si>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</si>
  <si>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</si>
  <si>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</si>
  <si>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</si>
  <si>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</si>
  <si>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</si>
  <si>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</si>
  <si>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</si>
  <si>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</si>
  <si>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</si>
  <si>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</si>
  <si>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</si>
  <si>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</si>
  <si>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</si>
  <si>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</si>
  <si>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</si>
  <si>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</si>
  <si>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</si>
  <si>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</si>
  <si>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</si>
  <si>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</si>
  <si>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</si>
  <si>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</si>
  <si>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</si>
  <si>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</si>
  <si>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</si>
  <si>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</si>
  <si>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</si>
  <si>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</si>
  <si>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</si>
  <si>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</si>
  <si>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</si>
  <si>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</si>
  <si>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</si>
  <si>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</si>
  <si>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</si>
  <si>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</si>
  <si>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</si>
  <si>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</si>
  <si>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</si>
  <si>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</si>
  <si>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</si>
  <si>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</si>
  <si>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</si>
  <si>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</si>
  <si>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</si>
  <si>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</si>
  <si>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</si>
  <si>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</si>
  <si>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</si>
  <si>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</si>
  <si>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</si>
  <si>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</si>
  <si>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</si>
  <si>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</si>
  <si>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</si>
  <si>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</si>
  <si>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</si>
  <si>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</si>
  <si>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</si>
  <si>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</si>
  <si>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</si>
  <si>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</si>
  <si>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</si>
  <si>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</si>
  <si>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</si>
  <si>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</si>
  <si>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</si>
  <si>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</si>
  <si>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</si>
  <si>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</si>
  <si>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</si>
  <si>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</si>
  <si>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</si>
  <si>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</si>
  <si>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</si>
  <si>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</si>
  <si>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</si>
  <si>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</si>
  <si>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</si>
  <si>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</si>
  <si>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</si>
  <si>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</si>
  <si>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</si>
  <si>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</si>
  <si>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</si>
  <si>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</si>
  <si>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</si>
  <si>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</si>
  <si>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</si>
  <si>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</si>
  <si>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</si>
  <si>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</si>
  <si>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</si>
  <si>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</si>
  <si>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</si>
  <si>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</si>
  <si>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</si>
  <si>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</si>
  <si>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</si>
  <si>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</si>
  <si>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</si>
  <si>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</si>
  <si>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</si>
  <si>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</si>
  <si>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</si>
  <si>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</si>
  <si>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</si>
  <si>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</si>
  <si>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</si>
  <si>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</si>
  <si>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</si>
  <si>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</si>
  <si>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</si>
  <si>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</si>
  <si>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</si>
  <si>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</si>
  <si>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</si>
  <si>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</si>
  <si>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</si>
  <si>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</si>
  <si>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</si>
  <si>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</si>
  <si>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</si>
  <si>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</si>
  <si>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</si>
  <si>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</si>
  <si>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</si>
  <si>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</si>
  <si>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</si>
  <si>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</si>
  <si>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</si>
  <si>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</si>
  <si>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</si>
  <si>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</si>
  <si>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</si>
  <si>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</si>
  <si>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</si>
  <si>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</si>
  <si>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</si>
  <si>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</si>
  <si>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</si>
  <si>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</si>
  <si>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</si>
  <si>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</si>
  <si>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</si>
  <si>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</si>
  <si>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</si>
  <si>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</si>
  <si>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</si>
  <si>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</si>
  <si>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</si>
  <si>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</si>
  <si>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</si>
  <si>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</si>
  <si>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</si>
  <si>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</si>
  <si>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</si>
  <si>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</si>
  <si>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</si>
  <si>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</si>
  <si>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</si>
  <si>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</si>
  <si>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</si>
  <si>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</si>
  <si>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</si>
  <si>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</si>
  <si>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</si>
  <si>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</si>
  <si>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</si>
  <si>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</si>
  <si>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</si>
  <si>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</si>
  <si>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</si>
  <si>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</si>
  <si>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</si>
  <si>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</si>
  <si>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</si>
  <si>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</si>
  <si>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</si>
  <si>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</si>
  <si>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</si>
  <si>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</si>
  <si>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</si>
  <si>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</si>
  <si>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</si>
  <si>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</si>
  <si>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</si>
  <si>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</si>
  <si>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</si>
  <si>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</si>
  <si>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</si>
  <si>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</si>
  <si>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</si>
  <si>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</si>
  <si>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</si>
  <si>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</si>
  <si>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</si>
  <si>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</si>
  <si>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</si>
  <si>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</si>
  <si>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</si>
  <si>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</si>
  <si>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</si>
  <si>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</si>
  <si>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</si>
  <si>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</si>
  <si>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</si>
  <si>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</si>
  <si>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</si>
  <si>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</si>
  <si>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</si>
  <si>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</si>
  <si>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</si>
  <si>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</si>
  <si>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</si>
  <si>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</si>
  <si>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</si>
  <si>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</si>
  <si>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</si>
  <si>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</si>
  <si>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</si>
  <si>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</si>
  <si>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</si>
  <si>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</si>
  <si>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</si>
  <si>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</si>
  <si>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</si>
  <si>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</si>
  <si>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</si>
  <si>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</si>
  <si>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</si>
  <si>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</si>
  <si>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</si>
  <si>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</si>
  <si>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</si>
  <si>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</si>
  <si>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</si>
  <si>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</si>
  <si>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</si>
  <si>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</si>
  <si>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</si>
  <si>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</si>
  <si>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</si>
  <si>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</si>
  <si>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</si>
  <si>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</si>
  <si>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</si>
  <si>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</si>
  <si>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</si>
  <si>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</si>
  <si>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</si>
  <si>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</si>
  <si>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</si>
  <si>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</si>
  <si>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</si>
  <si>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</si>
  <si>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</si>
  <si>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</si>
  <si>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</si>
  <si>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</si>
  <si>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</si>
  <si>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</si>
  <si>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</si>
  <si>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</si>
  <si>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</si>
  <si>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</si>
  <si>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</si>
  <si>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</si>
  <si>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</si>
  <si>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</si>
  <si>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</si>
  <si>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</si>
  <si>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</si>
  <si>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</si>
  <si>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</si>
  <si>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</si>
  <si>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</si>
  <si>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</si>
  <si>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</si>
  <si>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</si>
  <si>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</si>
  <si>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</si>
  <si>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</si>
  <si>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</si>
  <si>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</si>
  <si>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</si>
  <si>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</si>
  <si>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</si>
  <si>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</si>
  <si>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</si>
  <si>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</si>
  <si>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</si>
  <si>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</si>
  <si>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</si>
  <si>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</si>
  <si>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</si>
  <si>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</si>
  <si>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</si>
  <si>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</si>
  <si>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</si>
  <si>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</si>
  <si>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</si>
  <si>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</si>
  <si>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</si>
  <si>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</si>
  <si>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</si>
  <si>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</si>
  <si>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</si>
  <si>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</si>
  <si>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</si>
  <si>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</si>
  <si>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</si>
  <si>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</si>
  <si>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</si>
  <si>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</si>
  <si>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</si>
  <si>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</si>
  <si>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</si>
  <si>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</si>
  <si>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</si>
  <si>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</si>
  <si>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</si>
  <si>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</si>
  <si>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</si>
  <si>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</si>
  <si>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</si>
  <si>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</si>
  <si>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</si>
  <si>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</si>
  <si>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</si>
  <si>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</si>
  <si>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</si>
  <si>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</si>
  <si>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</si>
  <si>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</si>
  <si>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</si>
  <si>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</si>
  <si>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</si>
  <si>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</si>
  <si>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</si>
  <si>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</si>
  <si>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</si>
  <si>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</si>
  <si>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</si>
  <si>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</si>
  <si>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</si>
  <si>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</si>
  <si>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</si>
  <si>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</si>
  <si>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</si>
  <si>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</si>
  <si>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</si>
  <si>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</si>
  <si>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</si>
  <si>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</si>
  <si>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</si>
  <si>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</si>
  <si>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</si>
  <si>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</si>
  <si>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</si>
  <si>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</si>
  <si>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</si>
  <si>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</si>
  <si>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</si>
  <si>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</si>
  <si>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</si>
  <si>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</si>
  <si>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</si>
  <si>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</si>
  <si>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</si>
  <si>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</si>
  <si>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</si>
  <si>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</si>
  <si>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</si>
  <si>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</si>
  <si>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</si>
  <si>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</si>
  <si>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</si>
  <si>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</si>
  <si>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</si>
  <si>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</si>
  <si>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</si>
  <si>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</si>
  <si>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</si>
  <si>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</si>
  <si>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</si>
  <si>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</si>
  <si>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</si>
  <si>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</si>
  <si>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</si>
  <si>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</si>
  <si>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</si>
  <si>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</si>
  <si>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</si>
  <si>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</si>
  <si>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</si>
  <si>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</si>
  <si>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</si>
  <si>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</si>
  <si>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</si>
  <si>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</si>
  <si>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</si>
  <si>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</si>
  <si>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</si>
  <si>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</si>
  <si>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</si>
  <si>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</si>
  <si>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</si>
  <si>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</si>
  <si>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</si>
  <si>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</si>
  <si>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</si>
  <si>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</si>
  <si>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</si>
  <si>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</si>
  <si>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</si>
  <si>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</si>
  <si>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</si>
  <si>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</si>
  <si>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</si>
  <si>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</si>
  <si>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</si>
  <si>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</si>
  <si>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</si>
  <si>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</si>
  <si>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</si>
  <si>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</si>
  <si>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</si>
  <si>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</si>
  <si>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</si>
  <si>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</si>
  <si>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</si>
  <si>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</si>
  <si>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</si>
  <si>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</si>
  <si>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</si>
  <si>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</si>
  <si>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</si>
  <si>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</si>
  <si>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</si>
  <si>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</si>
  <si>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</si>
  <si>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</si>
  <si>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</si>
  <si>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</si>
  <si>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</si>
  <si>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</si>
  <si>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</si>
  <si>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</si>
  <si>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</si>
  <si>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</si>
  <si>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</si>
  <si>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</si>
  <si>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</si>
  <si>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</si>
  <si>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</si>
  <si>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</si>
  <si>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</si>
  <si>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</si>
  <si>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</si>
  <si>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</si>
  <si>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</si>
  <si>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</si>
  <si>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</si>
  <si>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</si>
  <si>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</si>
  <si>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</si>
  <si>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</si>
  <si>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</si>
  <si>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</si>
  <si>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</si>
  <si>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</si>
  <si>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</si>
  <si>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</si>
  <si>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</si>
  <si>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</si>
  <si>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</si>
  <si>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</si>
  <si>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</si>
  <si>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</si>
  <si>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</si>
  <si>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</si>
  <si>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</si>
  <si>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</si>
  <si>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</si>
  <si>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</si>
  <si>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</si>
  <si>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</si>
  <si>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</si>
  <si>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</si>
  <si>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</si>
  <si>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</si>
  <si>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</si>
  <si>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</si>
  <si>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</si>
  <si>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</si>
  <si>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</si>
  <si>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</si>
  <si>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</si>
  <si>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</si>
  <si>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</si>
  <si>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</si>
  <si>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</si>
  <si>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</si>
  <si>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</si>
  <si>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</si>
  <si>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</si>
  <si>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</si>
  <si>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</si>
  <si>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</si>
  <si>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</si>
  <si>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</si>
  <si>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</si>
  <si>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</si>
  <si>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</si>
  <si>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</si>
  <si>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</si>
  <si>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</si>
  <si>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</si>
  <si>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</si>
  <si>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</si>
  <si>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</si>
  <si>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</si>
  <si>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</si>
  <si>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</si>
  <si>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</si>
  <si>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</si>
  <si>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</si>
  <si>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</si>
  <si>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</si>
  <si>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</si>
  <si>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</si>
  <si>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</si>
  <si>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</si>
  <si>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</si>
  <si>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</si>
  <si>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</si>
  <si>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</si>
  <si>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</si>
  <si>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</si>
  <si>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</si>
  <si>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</si>
  <si>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</si>
  <si>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</si>
  <si>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</si>
  <si>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</si>
  <si>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</si>
  <si>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</si>
  <si>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</si>
  <si>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</si>
  <si>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</si>
  <si>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</si>
  <si>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</si>
  <si>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</si>
  <si>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</si>
  <si>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</si>
  <si>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</si>
  <si>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</si>
  <si>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</si>
  <si>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</si>
  <si>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</si>
  <si>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</si>
  <si>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</si>
  <si>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</si>
  <si>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</si>
  <si>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</si>
  <si>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</si>
  <si>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</si>
  <si>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</si>
  <si>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</si>
  <si>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</si>
  <si>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</si>
  <si>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</si>
  <si>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</si>
  <si>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</si>
  <si>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</si>
  <si>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</si>
  <si>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</si>
  <si>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</si>
  <si>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</si>
  <si>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</si>
  <si>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</si>
  <si>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</si>
  <si>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</si>
  <si>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</si>
  <si>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</si>
  <si>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</si>
  <si>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</si>
  <si>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</si>
  <si>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</si>
  <si>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</si>
  <si>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</si>
  <si>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</si>
  <si>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</si>
  <si>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</si>
  <si>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</si>
  <si>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</si>
  <si>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</si>
  <si>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</si>
  <si>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</si>
  <si>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</si>
  <si>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</si>
  <si>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</si>
  <si>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</si>
  <si>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</si>
  <si>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</si>
  <si>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</si>
  <si>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</si>
  <si>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</si>
  <si>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</si>
  <si>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</si>
  <si>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</si>
  <si>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</si>
  <si>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</si>
  <si>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</si>
  <si>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</si>
  <si>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</si>
  <si>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</si>
  <si>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</si>
  <si>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</si>
  <si>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</si>
  <si>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</si>
  <si>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</si>
  <si>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</si>
  <si>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</si>
  <si>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</si>
  <si>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</si>
  <si>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</si>
  <si>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</si>
  <si>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</si>
  <si>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</si>
  <si>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</si>
  <si>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</si>
  <si>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</si>
  <si>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</si>
  <si>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</si>
  <si>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</si>
  <si>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</si>
  <si>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</si>
  <si>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</si>
  <si>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</si>
  <si>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</si>
  <si>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</si>
  <si>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</si>
  <si>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</si>
  <si>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</si>
  <si>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</si>
  <si>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</si>
  <si>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</si>
  <si>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</si>
  <si>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</si>
  <si>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</si>
  <si>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</si>
  <si>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</si>
  <si>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</si>
  <si>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</si>
  <si>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</si>
  <si>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</si>
  <si>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</si>
  <si>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</si>
  <si>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</si>
  <si>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</si>
  <si>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</si>
  <si>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</si>
  <si>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</si>
  <si>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</si>
  <si>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</si>
  <si>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</si>
  <si>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</si>
  <si>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</si>
  <si>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</si>
  <si>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</si>
  <si>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</si>
  <si>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</si>
  <si>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</si>
  <si>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</si>
  <si>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</si>
  <si>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</si>
  <si>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</si>
  <si>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</si>
  <si>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</si>
  <si>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</si>
  <si>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</si>
  <si>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</si>
  <si>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</si>
  <si>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</si>
  <si>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</si>
  <si>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</si>
  <si>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</si>
  <si>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</si>
  <si>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</si>
  <si>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</si>
  <si>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</si>
  <si>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</si>
  <si>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</si>
  <si>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</si>
  <si>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</si>
  <si>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</si>
  <si>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</si>
  <si>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</si>
  <si>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</si>
  <si>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</si>
  <si>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</si>
  <si>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</si>
  <si>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</si>
  <si>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</si>
  <si>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</si>
  <si>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</si>
  <si>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</si>
  <si>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</si>
  <si>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</si>
  <si>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</si>
  <si>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</si>
  <si>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</si>
  <si>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</si>
  <si>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</si>
  <si>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</si>
  <si>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</si>
  <si>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</si>
  <si>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</si>
  <si>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</si>
  <si>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</si>
  <si>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</si>
  <si>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</si>
  <si>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</si>
  <si>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</si>
  <si>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</si>
  <si>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</si>
  <si>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</si>
  <si>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</si>
  <si>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</si>
  <si>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</si>
  <si>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</si>
  <si>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</si>
  <si>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</si>
  <si>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</si>
  <si>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</si>
  <si>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</si>
  <si>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</si>
  <si>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</si>
  <si>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</si>
  <si>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</si>
  <si>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</si>
  <si>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</si>
  <si>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</si>
  <si>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</si>
  <si>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</si>
  <si>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</si>
  <si>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</si>
  <si>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</si>
  <si>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</si>
  <si>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</si>
  <si>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</si>
  <si>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</si>
  <si>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</si>
  <si>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</si>
  <si>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</si>
  <si>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</si>
  <si>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</si>
  <si>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</si>
  <si>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</si>
  <si>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</si>
  <si>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</si>
  <si>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</si>
  <si>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</si>
  <si>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</si>
  <si>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</si>
  <si>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</si>
  <si>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</si>
  <si>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</si>
  <si>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</si>
  <si>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</si>
  <si>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</si>
  <si>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</si>
  <si>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</si>
  <si>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</si>
  <si>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</si>
  <si>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</si>
  <si>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</si>
  <si>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</si>
  <si>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</si>
  <si>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</si>
  <si>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</si>
  <si>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</si>
  <si>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</si>
  <si>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</si>
  <si>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</si>
  <si>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</si>
  <si>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</si>
  <si>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</si>
  <si>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</si>
  <si>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</si>
  <si>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</si>
  <si>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</si>
  <si>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</si>
  <si>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</si>
  <si>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</si>
  <si>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</si>
  <si>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</si>
  <si>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</si>
  <si>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</si>
  <si>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</si>
  <si>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</si>
  <si>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</si>
  <si>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</si>
  <si>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</si>
  <si>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</si>
  <si>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</si>
  <si>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</si>
  <si>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</si>
  <si>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</si>
  <si>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</si>
  <si>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</si>
  <si>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</si>
  <si>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</si>
  <si>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</si>
  <si>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</si>
  <si>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</si>
  <si>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</si>
  <si>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</si>
  <si>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</si>
  <si>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</si>
  <si>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</si>
  <si>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</si>
  <si>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</si>
  <si>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</si>
  <si>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</si>
  <si>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</si>
  <si>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</si>
  <si>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</si>
  <si>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</si>
  <si>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</si>
  <si>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</si>
  <si>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</si>
  <si>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</si>
  <si>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</si>
  <si>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</si>
  <si>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</si>
  <si>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</si>
  <si>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</si>
  <si>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</si>
  <si>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</si>
  <si>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</si>
  <si>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</si>
  <si>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</si>
  <si>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</si>
  <si>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</si>
  <si>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</si>
  <si>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</si>
  <si>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</si>
  <si>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</si>
  <si>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</si>
  <si>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</si>
  <si>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</si>
  <si>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</si>
  <si>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</si>
  <si>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</si>
  <si>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</si>
  <si>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</si>
  <si>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</si>
  <si>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</si>
  <si>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</si>
  <si>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</si>
  <si>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</si>
  <si>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</si>
  <si>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</si>
  <si>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</si>
  <si>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</si>
  <si>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</si>
  <si>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</si>
  <si>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</si>
  <si>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</si>
  <si>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</si>
  <si>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</si>
  <si>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</si>
  <si>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</si>
  <si>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</si>
  <si>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</si>
  <si>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</si>
  <si>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</si>
  <si>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</si>
  <si>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</si>
  <si>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</si>
  <si>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</si>
  <si>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</si>
  <si>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</si>
  <si>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</si>
  <si>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</si>
  <si>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</si>
  <si>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</si>
  <si>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</si>
  <si>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</si>
  <si>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</si>
  <si>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</si>
  <si>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</si>
  <si>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</si>
  <si>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</si>
  <si>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</si>
  <si>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</si>
  <si>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</si>
  <si>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</si>
  <si>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</si>
  <si>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</si>
  <si>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</si>
  <si>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</si>
  <si>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</si>
  <si>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</si>
  <si>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</si>
  <si>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</si>
  <si>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</si>
  <si>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</si>
  <si>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</si>
  <si>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</si>
  <si>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</si>
  <si>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</si>
  <si>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</si>
  <si>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</si>
  <si>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</si>
  <si>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</si>
  <si>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</si>
  <si>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</si>
  <si>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</si>
  <si>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</si>
  <si>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</si>
  <si>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</si>
  <si>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</si>
  <si>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</si>
  <si>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</si>
  <si>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</si>
  <si>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</si>
  <si>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</si>
  <si>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</si>
  <si>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</si>
  <si>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</si>
  <si>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</si>
  <si>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</si>
  <si>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</si>
  <si>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</si>
  <si>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</si>
  <si>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</si>
  <si>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</si>
  <si>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</si>
  <si>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</si>
  <si>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</si>
  <si>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</si>
  <si>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</si>
  <si>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</si>
  <si>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</si>
  <si>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</si>
  <si>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</si>
  <si>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</si>
  <si>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</si>
  <si>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</si>
  <si>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</si>
  <si>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</si>
  <si>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</si>
  <si>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</si>
  <si>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</si>
  <si>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</si>
  <si>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</si>
  <si>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</si>
  <si>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</si>
  <si>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</si>
  <si>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</si>
  <si>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</si>
  <si>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</si>
  <si>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</si>
  <si>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</si>
  <si>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</si>
  <si>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</si>
  <si>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</si>
  <si>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</si>
  <si>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</si>
  <si>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</si>
  <si>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</si>
  <si>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</si>
  <si>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</si>
  <si>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</si>
  <si>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</si>
  <si>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</si>
  <si>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</si>
  <si>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</si>
  <si>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</si>
  <si>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</si>
  <si>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</si>
  <si>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</si>
  <si>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</si>
  <si>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</si>
  <si>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</si>
  <si>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</si>
  <si>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</si>
  <si>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</si>
  <si>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</si>
  <si>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</si>
  <si>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</si>
  <si>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</si>
  <si>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</si>
  <si>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</si>
  <si>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</si>
  <si>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</si>
  <si>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</si>
  <si>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</si>
  <si>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</si>
  <si>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</si>
  <si>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</si>
  <si>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</si>
  <si>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</si>
  <si>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</si>
  <si>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</si>
  <si>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</si>
  <si>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</si>
  <si>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</si>
  <si>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</si>
  <si>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</si>
  <si>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</si>
  <si>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</si>
  <si>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</si>
  <si>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</si>
  <si>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</si>
  <si>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</si>
  <si>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</si>
  <si>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</si>
  <si>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</si>
  <si>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</si>
  <si>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</si>
  <si>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</si>
  <si>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</si>
  <si>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</si>
  <si>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</si>
  <si>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</si>
  <si>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</si>
  <si>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</si>
  <si>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</si>
  <si>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</si>
  <si>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</si>
  <si>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</si>
  <si>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</si>
  <si>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</si>
  <si>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</si>
  <si>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</si>
  <si>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</si>
  <si>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</si>
  <si>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</si>
  <si>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</si>
  <si>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</si>
  <si>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</si>
  <si>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</si>
  <si>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</si>
  <si>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</si>
  <si>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</si>
  <si>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</si>
  <si>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</si>
  <si>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</si>
  <si>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</si>
  <si>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</si>
  <si>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</si>
  <si>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</si>
  <si>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</si>
  <si>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</si>
  <si>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</si>
  <si>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</si>
  <si>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</si>
  <si>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</si>
  <si>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</si>
  <si>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</si>
  <si>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</si>
  <si>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</si>
  <si>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</si>
  <si>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</si>
  <si>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</si>
  <si>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</si>
  <si>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</si>
  <si>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</si>
  <si>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</si>
  <si>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</si>
  <si>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</si>
  <si>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</si>
  <si>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</si>
  <si>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</si>
  <si>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</si>
  <si>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</si>
  <si>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</si>
  <si>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</si>
  <si>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</si>
  <si>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</si>
  <si>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</si>
  <si>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</si>
  <si>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</si>
  <si>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</si>
  <si>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</si>
  <si>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</si>
  <si>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</si>
  <si>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</si>
  <si>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</si>
  <si>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</si>
  <si>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</si>
  <si>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</si>
  <si>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</si>
  <si>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</si>
  <si>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</si>
  <si>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</si>
  <si>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</si>
  <si>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</si>
  <si>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</si>
  <si>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</si>
  <si>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</si>
  <si>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</si>
  <si>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</si>
  <si>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</si>
  <si>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</si>
  <si>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</si>
  <si>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</si>
  <si>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</si>
  <si>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</si>
  <si>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</si>
  <si>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</si>
  <si>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</si>
  <si>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</si>
  <si>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</si>
  <si>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</si>
  <si>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</si>
  <si>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</si>
  <si>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</si>
  <si>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</si>
  <si>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</si>
  <si>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</si>
  <si>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</si>
  <si>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</si>
  <si>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</si>
  <si>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</si>
  <si>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</si>
  <si>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</si>
  <si>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</si>
  <si>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</si>
  <si>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</si>
  <si>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</si>
  <si>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</si>
  <si>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</si>
  <si>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</si>
  <si>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</si>
  <si>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</si>
  <si>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</si>
  <si>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</si>
  <si>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</si>
  <si>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</si>
  <si>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</si>
  <si>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</si>
  <si>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</si>
  <si>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</si>
  <si>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</si>
  <si>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</si>
  <si>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</si>
  <si>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</si>
  <si>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</si>
  <si>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</si>
  <si>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</si>
  <si>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</si>
  <si>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</si>
  <si>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</si>
  <si>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</si>
  <si>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</si>
  <si>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</si>
  <si>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</si>
  <si>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</si>
  <si>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</si>
  <si>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</si>
  <si>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</si>
  <si>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</si>
  <si>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</si>
  <si>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</si>
  <si>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</si>
  <si>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</si>
  <si>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</si>
  <si>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</si>
  <si>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</si>
  <si>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</si>
  <si>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</si>
  <si>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</si>
  <si>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</si>
  <si>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</si>
  <si>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</si>
  <si>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</si>
  <si>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</si>
  <si>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</si>
  <si>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</si>
  <si>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</si>
  <si>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</si>
  <si>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</si>
  <si>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</si>
  <si>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</si>
  <si>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</si>
  <si>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</si>
  <si>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</si>
  <si>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</si>
  <si>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</si>
  <si>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</si>
  <si>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</si>
  <si>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</si>
  <si>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</si>
  <si>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</si>
  <si>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</si>
  <si>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</si>
  <si>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</si>
  <si>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</si>
  <si>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</si>
  <si>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</si>
  <si>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</si>
  <si>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</si>
  <si>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</si>
  <si>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</si>
  <si>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</si>
  <si>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</si>
  <si>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</si>
  <si>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</si>
  <si>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</si>
  <si>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</si>
  <si>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</si>
  <si>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</si>
  <si>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</si>
  <si>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</si>
  <si>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</si>
  <si>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</si>
  <si>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</si>
  <si>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</si>
  <si>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</si>
  <si>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</si>
  <si>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</si>
  <si>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</si>
  <si>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</si>
  <si>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</si>
  <si>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</si>
  <si>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</si>
  <si>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</si>
  <si>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</si>
  <si>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</si>
  <si>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</si>
  <si>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</si>
  <si>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</si>
  <si>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</si>
  <si>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</si>
  <si>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</si>
  <si>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</si>
  <si>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</si>
  <si>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</si>
  <si>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</si>
  <si>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</si>
  <si>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</si>
  <si>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</si>
  <si>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</si>
  <si>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</si>
  <si>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</si>
  <si>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</si>
  <si>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</si>
  <si>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</si>
  <si>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</si>
  <si>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</si>
  <si>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</si>
  <si>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</si>
  <si>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</si>
  <si>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</si>
  <si>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</si>
  <si>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</si>
  <si>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</si>
  <si>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</si>
  <si>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</si>
  <si>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</si>
  <si>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</si>
  <si>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</si>
  <si>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</si>
  <si>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</si>
  <si>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</si>
  <si>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</si>
  <si>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</si>
  <si>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</si>
  <si>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</si>
  <si>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</si>
  <si>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</si>
  <si>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</si>
  <si>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</si>
  <si>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</si>
  <si>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</si>
  <si>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</si>
  <si>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</si>
  <si>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</si>
  <si>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</si>
  <si>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</si>
  <si>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</si>
  <si>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</si>
  <si>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</si>
  <si>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</si>
  <si>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</si>
  <si>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</si>
  <si>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</si>
  <si>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</si>
  <si>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</si>
  <si>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</si>
  <si>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</si>
  <si>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</si>
  <si>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</si>
  <si>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</si>
  <si>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</si>
  <si>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</si>
  <si>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</si>
  <si>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</si>
  <si>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</si>
  <si>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</si>
  <si>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</si>
  <si>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</si>
  <si>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</si>
  <si>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</si>
  <si>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</si>
  <si>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</si>
  <si>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</si>
  <si>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</si>
  <si>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</si>
  <si>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</si>
  <si>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</si>
  <si>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</si>
  <si>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</si>
  <si>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</si>
  <si>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</si>
  <si>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</si>
  <si>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</si>
  <si>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</si>
  <si>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</si>
  <si>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</si>
  <si>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</si>
  <si>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</si>
  <si>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</si>
  <si>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</si>
  <si>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</si>
  <si>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</si>
  <si>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</si>
  <si>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</si>
  <si>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</si>
  <si>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</si>
  <si>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</si>
  <si>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</si>
  <si>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</si>
  <si>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</si>
  <si>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</si>
  <si>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</si>
  <si>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</si>
  <si>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</si>
  <si>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</si>
  <si>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</si>
  <si>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</si>
  <si>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</si>
  <si>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</si>
  <si>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</si>
  <si>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</si>
  <si>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</si>
  <si>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</si>
  <si>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</si>
  <si>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</si>
  <si>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</si>
  <si>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</si>
  <si>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</si>
  <si>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</si>
  <si>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</si>
  <si>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</si>
  <si>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</si>
  <si>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</si>
  <si>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</si>
  <si>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</si>
  <si>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</si>
  <si>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</si>
  <si>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</si>
  <si>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</si>
  <si>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</si>
  <si>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</si>
  <si>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</si>
  <si>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</si>
  <si>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</si>
  <si>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</si>
  <si>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</si>
  <si>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</si>
  <si>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</si>
  <si>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</si>
  <si>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</si>
  <si>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</si>
  <si>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</si>
  <si>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</si>
  <si>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</si>
  <si>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</si>
  <si>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</si>
  <si>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</si>
  <si>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</si>
  <si>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</si>
  <si>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</si>
  <si>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</si>
  <si>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</si>
  <si>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</si>
  <si>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</si>
  <si>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</si>
  <si>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</si>
  <si>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</si>
  <si>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</si>
  <si>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</si>
  <si>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</si>
  <si>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</si>
  <si>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</si>
  <si>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</si>
  <si>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</si>
  <si>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</si>
  <si>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</si>
  <si>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</si>
  <si>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</si>
  <si>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</si>
  <si>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</si>
  <si>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</si>
  <si>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</si>
  <si>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</si>
  <si>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</si>
  <si>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</si>
  <si>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</si>
  <si>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</si>
  <si>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</si>
  <si>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</si>
  <si>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</si>
  <si>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</si>
  <si>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</si>
  <si>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</si>
  <si>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</si>
  <si>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</si>
  <si>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</si>
  <si>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</si>
  <si>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</si>
  <si>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</si>
  <si>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</si>
  <si>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</si>
  <si>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</si>
  <si>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</si>
  <si>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</si>
  <si>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</si>
  <si>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</si>
  <si>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</si>
  <si>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</si>
  <si>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</si>
  <si>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</si>
  <si>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</si>
  <si>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</si>
  <si>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</si>
  <si>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</si>
  <si>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</si>
  <si>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</si>
  <si>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</si>
  <si>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</si>
  <si>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</si>
  <si>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</si>
  <si>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</si>
  <si>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</si>
  <si>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</si>
  <si>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</si>
  <si>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</si>
  <si>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</si>
  <si>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</si>
  <si>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</si>
  <si>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</si>
  <si>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</si>
  <si>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</si>
  <si>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</si>
  <si>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</si>
  <si>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</si>
  <si>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</si>
  <si>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</si>
  <si>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</si>
  <si>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</si>
  <si>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</si>
  <si>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</si>
  <si>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</si>
  <si>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</si>
  <si>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</si>
  <si>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</si>
  <si>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</si>
  <si>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</si>
  <si>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</si>
  <si>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</si>
  <si>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</si>
  <si>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</si>
  <si>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</si>
  <si>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</si>
  <si>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</si>
  <si>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</si>
  <si>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</si>
  <si>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</si>
  <si>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</si>
  <si>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</si>
  <si>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</si>
  <si>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</si>
  <si>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</si>
  <si>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</si>
  <si>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</si>
  <si>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</si>
  <si>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</si>
  <si>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</si>
  <si>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</si>
  <si>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</si>
  <si>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</si>
  <si>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</si>
  <si>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</si>
  <si>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</si>
  <si>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</si>
  <si>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</si>
  <si>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</si>
  <si>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</si>
  <si>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</si>
  <si>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</si>
  <si>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</si>
  <si>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</si>
  <si>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</si>
  <si>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</si>
  <si>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</si>
  <si>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</si>
  <si>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</si>
  <si>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</si>
  <si>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</si>
  <si>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</si>
  <si>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</si>
  <si>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</si>
  <si>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</si>
  <si>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</si>
  <si>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</si>
  <si>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</si>
  <si>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</si>
  <si>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</si>
  <si>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</si>
  <si>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</si>
  <si>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</si>
  <si>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</si>
  <si>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</si>
  <si>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</si>
  <si>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</si>
  <si>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</si>
  <si>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</si>
  <si>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</si>
  <si>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</si>
  <si>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</si>
  <si>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</si>
  <si>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</si>
  <si>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</si>
  <si>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</si>
  <si>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</si>
  <si>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</si>
  <si>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</si>
  <si>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</si>
  <si>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</si>
  <si>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</si>
  <si>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</si>
  <si>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</si>
  <si>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</si>
  <si>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</si>
  <si>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</si>
  <si>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</si>
  <si>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</si>
  <si>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</si>
  <si>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</si>
  <si>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</si>
  <si>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</si>
  <si>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</si>
  <si>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</si>
  <si>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</si>
  <si>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</si>
  <si>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</si>
  <si>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</si>
  <si>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</si>
  <si>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</si>
  <si>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</si>
  <si>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</si>
  <si>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</si>
  <si>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</si>
  <si>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</si>
  <si>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</si>
  <si>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</si>
  <si>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</si>
  <si>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</si>
  <si>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</si>
  <si>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</si>
  <si>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</si>
  <si>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</si>
  <si>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</si>
  <si>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</si>
  <si>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</si>
  <si>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</si>
  <si>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</si>
  <si>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</si>
  <si>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</si>
  <si>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</si>
  <si>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</si>
  <si>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</si>
  <si>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</si>
  <si>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</si>
  <si>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</si>
  <si>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</si>
  <si>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</si>
  <si>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</si>
  <si>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</si>
  <si>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</si>
  <si>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</si>
  <si>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</si>
  <si>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</si>
  <si>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</si>
  <si>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</si>
  <si>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</si>
  <si>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</si>
  <si>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</si>
  <si>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</si>
  <si>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</si>
  <si>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</si>
  <si>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</si>
  <si>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</si>
  <si>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</si>
  <si>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</si>
  <si>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</si>
  <si>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</si>
  <si>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</si>
  <si>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</si>
  <si>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</si>
  <si>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</si>
  <si>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</si>
  <si>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</si>
  <si>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</si>
  <si>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</si>
  <si>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</si>
  <si>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</si>
  <si>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</si>
  <si>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</si>
  <si>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</si>
  <si>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</si>
  <si>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</si>
  <si>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</si>
  <si>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</si>
  <si>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</si>
  <si>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</si>
  <si>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</si>
  <si>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</si>
  <si>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</si>
  <si>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</si>
  <si>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</si>
  <si>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</si>
  <si>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</si>
  <si>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</si>
  <si>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</si>
  <si>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</si>
  <si>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</si>
  <si>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</si>
  <si>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</si>
  <si>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</si>
  <si>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</si>
  <si>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</si>
  <si>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</si>
  <si>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</si>
  <si>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</si>
  <si>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</si>
  <si>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</si>
  <si>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</si>
  <si>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</si>
  <si>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</si>
  <si>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</si>
  <si>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</si>
  <si>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</si>
  <si>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</si>
  <si>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</si>
  <si>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</si>
  <si>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</si>
  <si>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</si>
  <si>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</si>
  <si>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</si>
  <si>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</si>
  <si>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</si>
  <si>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</si>
  <si>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</si>
  <si>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</si>
  <si>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</si>
  <si>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</si>
  <si>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</si>
  <si>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</si>
  <si>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</si>
  <si>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</si>
  <si>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</si>
  <si>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</si>
  <si>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</si>
  <si>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</si>
  <si>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</si>
  <si>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</si>
  <si>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</si>
  <si>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</si>
  <si>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</si>
  <si>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</si>
  <si>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</si>
  <si>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</si>
  <si>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</si>
  <si>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</si>
  <si>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</si>
  <si>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</si>
  <si>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</si>
  <si>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</si>
  <si>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</si>
  <si>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</si>
  <si>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</si>
  <si>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</si>
  <si>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</si>
  <si>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</si>
  <si>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</si>
  <si>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</si>
  <si>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</si>
  <si>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</si>
  <si>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</si>
  <si>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</si>
  <si>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</si>
  <si>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</si>
  <si>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</si>
  <si>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</si>
  <si>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</si>
  <si>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</si>
  <si>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</si>
  <si>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</si>
  <si>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</si>
  <si>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</si>
  <si>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</si>
  <si>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</si>
  <si>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</si>
  <si>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</si>
  <si>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</si>
  <si>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</si>
  <si>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</si>
  <si>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</si>
  <si>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</si>
  <si>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</si>
  <si>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</si>
  <si>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</si>
  <si>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</si>
  <si>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</si>
  <si>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</si>
  <si>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</si>
  <si>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</si>
  <si>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</si>
  <si>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</si>
  <si>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</si>
  <si>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</si>
  <si>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</si>
  <si>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</si>
  <si>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</si>
  <si>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</si>
  <si>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</si>
  <si>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</si>
  <si>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</si>
  <si>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</si>
  <si>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</si>
  <si>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</si>
  <si>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</si>
  <si>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</si>
  <si>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</si>
  <si>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</si>
  <si>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</si>
  <si>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</si>
  <si>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</si>
  <si>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</si>
  <si>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</si>
  <si>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</si>
  <si>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</si>
  <si>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</si>
  <si>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</si>
  <si>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</si>
  <si>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</si>
  <si>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</si>
  <si>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</si>
  <si>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</si>
  <si>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</si>
  <si>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</si>
  <si>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</si>
  <si>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</si>
  <si>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</si>
  <si>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</si>
  <si>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</si>
  <si>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</si>
  <si>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</si>
  <si>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</si>
  <si>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</si>
  <si>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</si>
  <si>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</si>
  <si>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</si>
  <si>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</si>
  <si>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</si>
  <si>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</si>
  <si>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</si>
  <si>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</si>
  <si>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</si>
  <si>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</si>
  <si>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</si>
  <si>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</si>
  <si>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</si>
  <si>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</si>
  <si>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</si>
  <si>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</si>
  <si>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</si>
  <si>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</si>
  <si>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</si>
  <si>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</si>
  <si>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</si>
  <si>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</si>
  <si>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</si>
  <si>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</si>
  <si>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</si>
  <si>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</si>
  <si>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</si>
  <si>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</si>
  <si>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</si>
  <si>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</si>
  <si>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</si>
  <si>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</si>
  <si>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</si>
  <si>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</si>
  <si>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</si>
  <si>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</si>
  <si>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</si>
  <si>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</si>
  <si>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</si>
  <si>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</si>
  <si>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</si>
  <si>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</si>
  <si>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</si>
  <si>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</si>
  <si>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</si>
  <si>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</si>
  <si>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</si>
  <si>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</si>
  <si>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</si>
  <si>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</si>
  <si>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</si>
  <si>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</si>
  <si>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</si>
  <si>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</si>
  <si>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</si>
  <si>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</si>
  <si>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</si>
  <si>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</si>
  <si>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</si>
  <si>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</si>
  <si>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</si>
  <si>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</si>
  <si>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</si>
  <si>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</si>
  <si>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</si>
  <si>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</si>
  <si>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</si>
  <si>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</si>
  <si>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</si>
  <si>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</si>
  <si>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</si>
  <si>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</si>
  <si>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</si>
  <si>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</si>
  <si>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</si>
  <si>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</si>
  <si>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</si>
  <si>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</si>
  <si>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</si>
  <si>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</si>
  <si>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</si>
  <si>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</si>
  <si>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</si>
  <si>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</si>
  <si>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</si>
  <si>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</si>
  <si>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</si>
  <si>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</si>
  <si>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</si>
  <si>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</si>
  <si>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</si>
  <si>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</si>
  <si>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</si>
  <si>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</si>
  <si>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</si>
  <si>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</si>
  <si>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</si>
  <si>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</si>
  <si>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</si>
  <si>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</si>
  <si>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</si>
  <si>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</si>
  <si>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</si>
  <si>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</si>
  <si>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</si>
  <si>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</si>
  <si>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</si>
  <si>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</si>
  <si>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</si>
  <si>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</si>
  <si>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</si>
  <si>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</si>
  <si>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</si>
  <si>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</si>
  <si>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</si>
  <si>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</si>
  <si>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</si>
  <si>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</si>
  <si>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</si>
  <si>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</si>
  <si>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</si>
  <si>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</si>
  <si>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</si>
  <si>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</si>
  <si>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</si>
  <si>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</si>
  <si>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</si>
  <si>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</si>
  <si>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</si>
  <si>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</si>
  <si>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</si>
  <si>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</si>
  <si>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</si>
  <si>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</si>
  <si>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</si>
  <si>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</si>
  <si>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</si>
  <si>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</si>
  <si>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</si>
  <si>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</si>
  <si>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</si>
  <si>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</si>
  <si>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</si>
  <si>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</si>
  <si>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</si>
  <si>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</si>
  <si>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</si>
  <si>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</si>
  <si>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</si>
  <si>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</si>
  <si>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</si>
  <si>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</si>
  <si>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</si>
  <si>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</si>
  <si>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</si>
  <si>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</si>
  <si>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</si>
  <si>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</si>
  <si>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</si>
  <si>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</si>
  <si>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</si>
  <si>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</si>
  <si>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</si>
  <si>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</si>
  <si>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</si>
  <si>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</si>
  <si>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</si>
  <si>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</si>
  <si>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</si>
  <si>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</si>
  <si>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</si>
  <si>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</si>
  <si>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</si>
  <si>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</si>
  <si>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</si>
  <si>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</si>
  <si>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</si>
  <si>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</si>
  <si>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</si>
  <si>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</si>
  <si>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</si>
  <si>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</si>
  <si>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</si>
  <si>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</si>
  <si>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</si>
  <si>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</si>
  <si>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</si>
  <si>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</si>
  <si>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</si>
  <si>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</si>
  <si>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</si>
  <si>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</si>
  <si>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</si>
  <si>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</si>
  <si>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</si>
  <si>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</si>
  <si>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</si>
  <si>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</si>
  <si>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</si>
  <si>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</si>
  <si>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</si>
  <si>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</si>
  <si>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</si>
  <si>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</si>
  <si>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</si>
  <si>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</si>
  <si>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</si>
  <si>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</si>
  <si>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</si>
  <si>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</si>
  <si>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</si>
  <si>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</si>
  <si>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</si>
  <si>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</si>
  <si>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</si>
  <si>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</si>
  <si>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</si>
  <si>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</si>
  <si>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</si>
  <si>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</si>
  <si>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</si>
  <si>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</si>
  <si>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</si>
  <si>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</si>
  <si>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</si>
  <si>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</si>
  <si>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</si>
  <si>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</si>
  <si>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</si>
  <si>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</si>
  <si>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</si>
  <si>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</si>
  <si>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</si>
  <si>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</si>
  <si>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</si>
  <si>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</si>
  <si>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</si>
  <si>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</si>
  <si>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</si>
  <si>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</si>
  <si>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</si>
  <si>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</si>
  <si>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</si>
  <si>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</si>
  <si>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</si>
  <si>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</si>
  <si>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</si>
  <si>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</si>
  <si>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</si>
  <si>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</si>
  <si>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</si>
  <si>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</si>
  <si>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</si>
  <si>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</si>
  <si>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</si>
  <si>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</si>
  <si>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</si>
  <si>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</si>
  <si>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</si>
  <si>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</si>
  <si>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</si>
  <si>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</si>
  <si>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</si>
  <si>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</si>
  <si>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</si>
  <si>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</si>
  <si>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</si>
  <si>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</si>
  <si>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</si>
  <si>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</si>
  <si>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</si>
  <si>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</si>
  <si>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</si>
  <si>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</si>
  <si>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</si>
  <si>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</si>
  <si>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</si>
  <si>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</si>
  <si>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</si>
  <si>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</si>
  <si>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</si>
  <si>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</si>
  <si>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</si>
  <si>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</si>
  <si>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</si>
  <si>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</si>
  <si>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</si>
  <si>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</si>
  <si>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</si>
  <si>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</si>
  <si>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</si>
  <si>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</si>
  <si>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</si>
  <si>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</si>
  <si>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</si>
  <si>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</si>
  <si>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</si>
  <si>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</si>
  <si>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</si>
  <si>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</si>
  <si>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</si>
  <si>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</si>
  <si>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</si>
  <si>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</si>
  <si>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</si>
  <si>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</si>
  <si>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</si>
  <si>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</si>
  <si>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</si>
  <si>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</si>
  <si>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</si>
  <si>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</si>
  <si>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</si>
  <si>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</si>
  <si>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</si>
  <si>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</si>
  <si>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</si>
  <si>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</si>
  <si>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</si>
  <si>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</si>
  <si>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</si>
  <si>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</si>
  <si>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</si>
  <si>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</si>
  <si>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</si>
  <si>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</si>
  <si>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</si>
  <si>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</si>
  <si>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</si>
  <si>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</si>
  <si>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</si>
  <si>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</si>
  <si>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</si>
  <si>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</si>
  <si>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</si>
  <si>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</si>
  <si>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</si>
  <si>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</si>
  <si>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</si>
  <si>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</si>
  <si>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</si>
  <si>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</si>
  <si>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</si>
  <si>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</si>
  <si>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</si>
  <si>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</si>
  <si>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</si>
  <si>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</si>
  <si>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</si>
  <si>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</si>
  <si>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</si>
  <si>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</si>
  <si>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</si>
  <si>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</si>
  <si>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</si>
  <si>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</si>
  <si>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</si>
  <si>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</si>
  <si>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</si>
  <si>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</si>
  <si>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</si>
  <si>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</si>
  <si>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</si>
  <si>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</si>
  <si>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</si>
  <si>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</si>
  <si>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</si>
  <si>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</si>
  <si>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</si>
  <si>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</si>
  <si>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</si>
  <si>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</si>
  <si>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</si>
  <si>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</si>
  <si>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</si>
  <si>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</si>
  <si>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</si>
  <si>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</si>
  <si>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</si>
  <si>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</si>
  <si>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</si>
  <si>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</si>
  <si>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</si>
  <si>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</si>
  <si>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</si>
  <si>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</si>
  <si>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</si>
  <si>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</si>
  <si>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</si>
  <si>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</si>
  <si>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</si>
  <si>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</si>
  <si>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</si>
  <si>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</si>
  <si>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</si>
  <si>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</si>
  <si>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</si>
  <si>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</si>
  <si>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</si>
  <si>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</si>
  <si>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</si>
  <si>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</si>
  <si>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</si>
  <si>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</si>
  <si>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</si>
  <si>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</si>
  <si>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</si>
  <si>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</si>
  <si>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</si>
  <si>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</si>
  <si>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</si>
  <si>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</si>
  <si>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</si>
  <si>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</si>
  <si>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</si>
  <si>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</si>
  <si>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</si>
  <si>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</si>
  <si>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</si>
  <si>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</si>
  <si>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</si>
  <si>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</si>
  <si>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</si>
  <si>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</si>
  <si>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</si>
  <si>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</si>
  <si>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</si>
  <si>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</si>
  <si>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</si>
  <si>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</si>
  <si>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</si>
  <si>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</si>
  <si>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</si>
  <si>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</si>
  <si>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</si>
  <si>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</si>
  <si>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</si>
  <si>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</si>
  <si>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</si>
  <si>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</si>
  <si>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</si>
  <si>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</si>
  <si>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</si>
  <si>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</si>
  <si>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</si>
  <si>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</si>
  <si>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</si>
  <si>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</si>
  <si>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</si>
  <si>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</si>
  <si>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</si>
  <si>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</si>
  <si>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</si>
  <si>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</si>
  <si>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</si>
  <si>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</si>
  <si>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</si>
  <si>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</si>
  <si>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</si>
  <si>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</si>
  <si>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</si>
  <si>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</si>
  <si>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</si>
  <si>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</si>
  <si>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</si>
  <si>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</si>
  <si>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</si>
  <si>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</si>
  <si>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</si>
  <si>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</si>
  <si>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</si>
  <si>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</si>
  <si>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</si>
  <si>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</si>
  <si>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</si>
  <si>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</si>
  <si>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</si>
  <si>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</si>
  <si>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</si>
  <si>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</si>
  <si>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</si>
  <si>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</si>
  <si>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</si>
  <si>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</si>
  <si>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</si>
  <si>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</si>
  <si>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</si>
  <si>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</si>
  <si>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</si>
  <si>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</si>
  <si>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</si>
  <si>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</si>
  <si>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</si>
  <si>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</si>
  <si>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</si>
  <si>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</si>
  <si>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</si>
  <si>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</si>
  <si>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</si>
  <si>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</si>
  <si>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</si>
  <si>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</si>
  <si>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</si>
  <si>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</si>
  <si>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</si>
  <si>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</si>
  <si>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</si>
  <si>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</si>
  <si>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</si>
  <si>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</si>
  <si>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</si>
  <si>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</si>
  <si>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</si>
  <si>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</si>
  <si>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</si>
  <si>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</si>
  <si>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</si>
  <si>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</si>
  <si>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</si>
  <si>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</si>
  <si>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</si>
  <si>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</si>
  <si>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</si>
  <si>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</si>
  <si>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</si>
  <si>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</si>
  <si>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</si>
  <si>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</si>
  <si>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</si>
  <si>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</si>
  <si>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</si>
  <si>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</si>
  <si>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</si>
  <si>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</si>
  <si>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</si>
  <si>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</si>
  <si>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</si>
  <si>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</si>
  <si>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</si>
  <si>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</si>
  <si>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</si>
  <si>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</si>
  <si>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</si>
  <si>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</si>
  <si>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</si>
  <si>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</si>
  <si>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</si>
  <si>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</si>
  <si>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</si>
  <si>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</si>
  <si>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</si>
  <si>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</si>
  <si>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</si>
  <si>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</si>
  <si>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</si>
  <si>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</si>
  <si>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</si>
  <si>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</si>
  <si>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</si>
  <si>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</si>
  <si>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</si>
  <si>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</si>
  <si>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</si>
  <si>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</si>
  <si>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</si>
  <si>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</si>
  <si>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</si>
  <si>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</si>
  <si>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</si>
  <si>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</si>
  <si>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</si>
  <si>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</si>
  <si>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</si>
  <si>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</si>
  <si>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</si>
  <si>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</si>
  <si>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</si>
  <si>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</si>
  <si>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</si>
  <si>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</si>
  <si>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</si>
  <si>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</si>
  <si>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</si>
  <si>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</si>
  <si>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</si>
  <si>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</si>
  <si>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</si>
  <si>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</si>
  <si>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</si>
  <si>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</si>
  <si>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</si>
  <si>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</si>
  <si>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</si>
  <si>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</si>
  <si>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</si>
  <si>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</si>
  <si>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</si>
  <si>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</si>
  <si>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</si>
  <si>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</si>
  <si>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</si>
  <si>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</si>
  <si>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</si>
  <si>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</si>
  <si>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</si>
  <si>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</si>
  <si>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</si>
  <si>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</si>
  <si>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</si>
  <si>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</si>
  <si>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</si>
  <si>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</si>
  <si>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</si>
  <si>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</si>
  <si>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</si>
  <si>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</si>
  <si>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</si>
  <si>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</si>
  <si>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</si>
  <si>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</si>
  <si>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</si>
  <si>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</si>
  <si>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</si>
  <si>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</si>
  <si>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</si>
  <si>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</si>
  <si>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</si>
  <si>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</si>
  <si>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</si>
  <si>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</si>
  <si>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</si>
  <si>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</si>
  <si>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</si>
  <si>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</si>
  <si>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</si>
  <si>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</si>
  <si>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</si>
  <si>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</si>
  <si>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</si>
  <si>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</si>
  <si>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</si>
  <si>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</si>
  <si>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</si>
  <si>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</si>
  <si>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</si>
  <si>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</si>
  <si>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</si>
  <si>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</si>
  <si>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</si>
  <si>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</si>
  <si>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</si>
  <si>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</si>
  <si>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</si>
  <si>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</si>
  <si>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</si>
  <si>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</si>
  <si>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</si>
  <si>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</si>
  <si>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</si>
  <si>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</si>
  <si>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</si>
  <si>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</si>
  <si>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</si>
  <si>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</si>
  <si>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</si>
  <si>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</si>
  <si>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</si>
  <si>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</si>
  <si>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</si>
  <si>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</si>
  <si>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</si>
  <si>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</si>
  <si>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</si>
  <si>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</si>
  <si>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</si>
  <si>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</si>
  <si>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</si>
  <si>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</si>
  <si>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</si>
  <si>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</si>
  <si>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</si>
  <si>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</si>
  <si>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</si>
  <si>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</si>
  <si>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</si>
  <si>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</si>
  <si>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</si>
  <si>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</si>
  <si>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</si>
  <si>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</si>
  <si>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</si>
  <si>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</si>
  <si>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</si>
  <si>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</si>
  <si>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</si>
  <si>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</si>
  <si>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</si>
  <si>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</si>
  <si>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</si>
  <si>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</si>
  <si>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</si>
  <si>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</si>
  <si>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</si>
  <si>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</si>
  <si>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</si>
  <si>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</si>
  <si>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</si>
  <si>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</si>
  <si>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</si>
  <si>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</si>
  <si>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</si>
  <si>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</si>
  <si>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</si>
  <si>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</si>
  <si>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</si>
  <si>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</si>
  <si>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</si>
  <si>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</si>
  <si>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</si>
  <si>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</si>
  <si>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</si>
  <si>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</si>
  <si>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</si>
  <si>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</si>
  <si>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</si>
  <si>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</si>
  <si>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</si>
  <si>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</si>
  <si>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</si>
  <si>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</si>
  <si>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</si>
  <si>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</si>
  <si>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</si>
  <si>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</si>
  <si>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</si>
  <si>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</si>
  <si>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</si>
  <si>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</si>
  <si>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</si>
  <si>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</si>
  <si>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</si>
  <si>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</si>
  <si>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</si>
  <si>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</si>
  <si>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</si>
  <si>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</si>
  <si>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</si>
  <si>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</si>
  <si>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</si>
  <si>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</si>
  <si>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</si>
  <si>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</si>
  <si>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</si>
  <si>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</si>
  <si>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</si>
  <si>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</si>
  <si>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</si>
  <si>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</si>
  <si>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</si>
  <si>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</si>
  <si>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</si>
  <si>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</si>
  <si>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</si>
  <si>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</si>
  <si>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</si>
  <si>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</si>
  <si>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</si>
  <si>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</si>
  <si>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</si>
  <si>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</si>
  <si>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</si>
  <si>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</si>
  <si>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</si>
  <si>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</si>
  <si>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</si>
  <si>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</si>
  <si>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</si>
  <si>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</si>
  <si>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</si>
  <si>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</si>
  <si>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</si>
  <si>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</si>
  <si>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</si>
  <si>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</si>
  <si>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</si>
  <si>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</si>
  <si>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</si>
  <si>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</si>
  <si>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</si>
  <si>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</si>
  <si>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</si>
  <si>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</si>
  <si>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</si>
  <si>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</si>
  <si>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</si>
  <si>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</si>
  <si>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</si>
  <si>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</si>
  <si>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</si>
  <si>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</si>
  <si>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</si>
  <si>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</si>
  <si>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</si>
  <si>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</si>
  <si>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</si>
  <si>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</si>
  <si>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</si>
  <si>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</si>
  <si>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</si>
  <si>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</si>
  <si>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</si>
  <si>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</si>
  <si>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</si>
  <si>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</si>
  <si>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</si>
  <si>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</si>
  <si>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</si>
  <si>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</si>
  <si>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</si>
  <si>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</si>
  <si>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</si>
  <si>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</si>
  <si>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</si>
  <si>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</si>
  <si>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</si>
  <si>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</si>
  <si>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</si>
  <si>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</si>
  <si>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</si>
  <si>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</si>
  <si>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</si>
  <si>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</si>
  <si>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</si>
  <si>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</si>
  <si>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</si>
  <si>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</si>
  <si>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</si>
  <si>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</si>
  <si>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</si>
  <si>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</si>
  <si>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</si>
  <si>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</si>
  <si>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</si>
  <si>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</si>
  <si>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</si>
  <si>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</si>
  <si>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</si>
  <si>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</si>
  <si>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</si>
  <si>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</si>
  <si>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</si>
  <si>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</si>
  <si>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</si>
  <si>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</si>
  <si>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</si>
  <si>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</si>
  <si>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</si>
  <si>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</si>
  <si>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</si>
  <si>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</si>
  <si>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</si>
  <si>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</si>
  <si>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</si>
  <si>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</si>
  <si>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</si>
  <si>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</si>
  <si>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</si>
  <si>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</si>
  <si>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</si>
  <si>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</si>
  <si>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</si>
  <si>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</si>
  <si>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</si>
  <si>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</si>
  <si>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</si>
  <si>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</si>
  <si>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</si>
  <si>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</si>
  <si>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</si>
  <si>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</si>
  <si>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</si>
  <si>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</si>
  <si>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</si>
  <si>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</si>
  <si>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</si>
  <si>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</si>
  <si>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</si>
  <si>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</si>
  <si>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</si>
  <si>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</si>
  <si>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</si>
  <si>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</si>
  <si>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</si>
  <si>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</si>
  <si>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</si>
  <si>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</si>
  <si>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</si>
  <si>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</si>
  <si>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</si>
  <si>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</si>
  <si>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</si>
  <si>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</si>
  <si>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</si>
  <si>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</si>
  <si>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</si>
  <si>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</si>
  <si>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</si>
  <si>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</si>
  <si>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</si>
  <si>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</si>
  <si>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</si>
  <si>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</si>
  <si>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</si>
  <si>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</si>
  <si>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</si>
  <si>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</si>
  <si>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</si>
  <si>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</si>
  <si>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</si>
  <si>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</si>
  <si>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</si>
  <si>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</si>
  <si>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</si>
  <si>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</si>
  <si>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</si>
  <si>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</si>
  <si>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</si>
  <si>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</si>
  <si>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</si>
  <si>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</si>
  <si>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</si>
  <si>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</si>
  <si>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</si>
  <si>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</si>
  <si>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</si>
  <si>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</si>
  <si>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</si>
  <si>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</si>
  <si>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</si>
  <si>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</si>
  <si>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</si>
  <si>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</si>
  <si>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</si>
  <si>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</si>
  <si>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</si>
  <si>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</si>
  <si>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</si>
  <si>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</si>
  <si>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</si>
  <si>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</si>
  <si>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</si>
  <si>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</si>
  <si>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</si>
  <si>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</si>
  <si>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</si>
  <si>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</si>
  <si>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</si>
  <si>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</si>
  <si>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</si>
  <si>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</si>
  <si>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</si>
  <si>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</si>
  <si>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</si>
  <si>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</si>
  <si>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</si>
  <si>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</si>
  <si>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</si>
  <si>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</si>
  <si>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</si>
  <si>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</si>
  <si>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</si>
  <si>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</si>
  <si>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</si>
  <si>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</si>
  <si>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</si>
  <si>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</si>
  <si>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</si>
  <si>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</si>
  <si>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</si>
  <si>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</si>
  <si>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</si>
  <si>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</si>
  <si>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</si>
  <si>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</si>
  <si>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</si>
  <si>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</si>
  <si>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</si>
  <si>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</si>
  <si>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</si>
  <si>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</si>
  <si>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</si>
  <si>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</si>
  <si>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</si>
  <si>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</si>
  <si>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</si>
  <si>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</si>
  <si>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</si>
  <si>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</si>
  <si>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</si>
  <si>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</si>
  <si>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</si>
  <si>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</si>
  <si>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</si>
  <si>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</si>
  <si>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</si>
  <si>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</si>
  <si>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</si>
  <si>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</si>
  <si>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</si>
  <si>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</si>
  <si>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</si>
  <si>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</si>
  <si>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</si>
  <si>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</si>
  <si>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</si>
  <si>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</si>
  <si>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</si>
  <si>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</si>
  <si>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</si>
  <si>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</si>
  <si>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</si>
  <si>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</si>
  <si>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</si>
  <si>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</si>
  <si>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</si>
  <si>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</si>
  <si>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</si>
  <si>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</si>
  <si>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</si>
  <si>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</si>
  <si>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</si>
  <si>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</si>
  <si>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</si>
  <si>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</si>
  <si>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</si>
  <si>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</si>
  <si>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</si>
  <si>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</si>
  <si>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</si>
  <si>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</si>
  <si>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</si>
  <si>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</si>
  <si>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</si>
  <si>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</si>
  <si>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</si>
  <si>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</si>
  <si>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</si>
  <si>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</si>
  <si>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</si>
  <si>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</si>
  <si>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</si>
  <si>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</si>
  <si>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</si>
  <si>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</si>
  <si>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</si>
  <si>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</si>
  <si>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</si>
  <si>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</si>
  <si>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</si>
  <si>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</si>
  <si>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</si>
  <si>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</si>
  <si>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</si>
  <si>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</si>
  <si>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</si>
  <si>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</si>
  <si>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</si>
  <si>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</si>
  <si>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</si>
  <si>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</si>
  <si>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</si>
  <si>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</si>
  <si>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</si>
  <si>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</si>
  <si>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</si>
  <si>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</si>
  <si>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</si>
  <si>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</si>
  <si>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</si>
  <si>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</si>
  <si>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</si>
  <si>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</si>
  <si>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</si>
  <si>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</si>
  <si>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</si>
  <si>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</si>
  <si>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</si>
  <si>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</si>
  <si>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</si>
  <si>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</si>
  <si>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</si>
  <si>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</si>
  <si>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</si>
  <si>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</si>
  <si>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</si>
  <si>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</si>
  <si>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</si>
  <si>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</si>
  <si>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</si>
  <si>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</si>
  <si>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</si>
  <si>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</si>
  <si>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</si>
  <si>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</si>
  <si>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</si>
  <si>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</si>
  <si>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</si>
  <si>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</si>
  <si>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</si>
  <si>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</si>
  <si>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</si>
  <si>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</si>
  <si>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</si>
  <si>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</si>
  <si>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</si>
  <si>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</si>
  <si>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</si>
  <si>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</si>
  <si>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</si>
  <si>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</si>
  <si>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</si>
  <si>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</si>
  <si>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</si>
  <si>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</si>
  <si>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</si>
  <si>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</si>
  <si>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</si>
  <si>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</si>
  <si>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</si>
  <si>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</si>
  <si>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</si>
  <si>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</si>
  <si>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</si>
  <si>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</si>
  <si>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</si>
  <si>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</si>
  <si>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</si>
  <si>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</si>
  <si>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</si>
  <si>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</si>
  <si>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</si>
  <si>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</si>
  <si>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</si>
  <si>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</si>
  <si>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</si>
  <si>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</si>
  <si>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</si>
  <si>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</si>
  <si>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</si>
  <si>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</si>
  <si>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</si>
  <si>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</si>
  <si>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</si>
  <si>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</si>
  <si>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</si>
  <si>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</si>
  <si>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</si>
  <si>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</si>
  <si>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</si>
  <si>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</si>
  <si>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</si>
  <si>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</si>
  <si>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</si>
  <si>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</si>
  <si>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</si>
  <si>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</si>
  <si>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</si>
  <si>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</si>
  <si>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</si>
  <si>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</si>
  <si>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</si>
  <si>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</si>
  <si>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</si>
  <si>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</si>
  <si>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</si>
  <si>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</si>
  <si>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</si>
  <si>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</si>
  <si>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</si>
  <si>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</si>
  <si>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</si>
  <si>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</si>
  <si>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</si>
  <si>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</si>
  <si>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</si>
  <si>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</si>
  <si>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</si>
  <si>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</si>
  <si>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</si>
  <si>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</si>
  <si>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</si>
  <si>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</si>
  <si>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</si>
  <si>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</si>
  <si>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</si>
  <si>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</si>
  <si>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</si>
  <si>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</si>
  <si>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</si>
  <si>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</si>
  <si>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</si>
  <si>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</si>
  <si>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</si>
  <si>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</si>
  <si>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</si>
  <si>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</si>
  <si>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</si>
  <si>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</si>
  <si>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</si>
  <si>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</si>
  <si>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</si>
  <si>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</si>
  <si>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</si>
  <si>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</si>
  <si>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</si>
  <si>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</si>
  <si>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</si>
  <si>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</si>
  <si>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</si>
  <si>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</si>
  <si>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</si>
  <si>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</si>
  <si>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</si>
  <si>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</si>
  <si>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</si>
  <si>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</si>
  <si>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</si>
  <si>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</si>
  <si>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</si>
  <si>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</si>
  <si>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</si>
  <si>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</si>
  <si>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</si>
  <si>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</si>
  <si>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</si>
  <si>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</si>
  <si>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</si>
  <si>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</si>
  <si>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</si>
  <si>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</si>
  <si>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</si>
  <si>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</si>
  <si>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</si>
  <si>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</si>
  <si>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</si>
  <si>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</si>
  <si>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</si>
  <si>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</si>
  <si>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</si>
  <si>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</si>
  <si>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</si>
  <si>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</si>
  <si>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</si>
  <si>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</si>
  <si>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</si>
  <si>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</si>
  <si>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</si>
  <si>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</si>
  <si>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</si>
  <si>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</si>
  <si>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</si>
  <si>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</si>
  <si>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</si>
  <si>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</si>
  <si>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</si>
  <si>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</si>
  <si>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</si>
  <si>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</si>
  <si>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</si>
  <si>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</si>
  <si>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</si>
  <si>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</si>
  <si>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</si>
  <si>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</si>
  <si>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</si>
  <si>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</si>
  <si>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</si>
  <si>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</si>
  <si>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</si>
  <si>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</si>
  <si>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</si>
  <si>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</si>
  <si>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</si>
  <si>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</si>
  <si>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</si>
  <si>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</si>
  <si>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</si>
  <si>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</si>
  <si>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</si>
  <si>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</si>
  <si>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</si>
  <si>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</si>
  <si>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</si>
  <si>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</si>
  <si>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</si>
  <si>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</si>
  <si>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</si>
  <si>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</si>
  <si>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</si>
  <si>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</si>
  <si>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</si>
  <si>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</si>
  <si>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</si>
  <si>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</si>
  <si>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</si>
  <si>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</si>
  <si>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</si>
  <si>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</si>
  <si>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</si>
  <si>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</si>
  <si>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</si>
  <si>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</si>
  <si>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</si>
  <si>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</si>
  <si>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</si>
  <si>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</si>
  <si>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</si>
  <si>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</si>
  <si>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</si>
  <si>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</si>
  <si>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</si>
  <si>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</si>
  <si>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</si>
  <si>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</si>
  <si>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</si>
  <si>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</si>
  <si>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</si>
  <si>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</si>
  <si>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</si>
  <si>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</si>
  <si>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</si>
  <si>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</si>
  <si>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</si>
  <si>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</si>
  <si>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</si>
  <si>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</si>
  <si>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</si>
  <si>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</si>
  <si>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</si>
  <si>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</si>
  <si>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</si>
  <si>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</si>
  <si>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</si>
  <si>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</si>
  <si>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</si>
  <si>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</si>
  <si>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</si>
  <si>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</si>
  <si>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</si>
  <si>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</si>
  <si>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</si>
  <si>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</si>
  <si>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</si>
  <si>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</si>
  <si>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</si>
  <si>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</si>
  <si>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</si>
  <si>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</si>
  <si>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</si>
  <si>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</si>
  <si>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</si>
  <si>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</si>
  <si>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</si>
  <si>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</si>
  <si>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</si>
  <si>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</si>
  <si>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</si>
  <si>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</si>
  <si>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</si>
  <si>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</si>
  <si>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</si>
  <si>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</si>
  <si>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</si>
  <si>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</si>
  <si>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</si>
  <si>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</si>
  <si>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</si>
  <si>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</si>
  <si>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</si>
  <si>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</si>
  <si>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</si>
  <si>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</si>
  <si>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</si>
  <si>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</si>
  <si>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</si>
  <si>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</si>
  <si>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</si>
  <si>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</si>
  <si>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</si>
  <si>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</si>
  <si>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</si>
  <si>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</si>
  <si>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</si>
  <si>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</si>
  <si>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</si>
  <si>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</si>
  <si>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</si>
  <si>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</si>
  <si>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</si>
  <si>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</si>
  <si>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</si>
  <si>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</si>
  <si>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</si>
  <si>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</si>
  <si>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</si>
  <si>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</si>
  <si>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</si>
  <si>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</si>
  <si>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</si>
  <si>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</si>
  <si>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</si>
  <si>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</si>
  <si>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</si>
  <si>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</si>
  <si>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</si>
  <si>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</si>
  <si>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</si>
  <si>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</si>
  <si>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</si>
  <si>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</si>
  <si>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</si>
  <si>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</si>
  <si>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</si>
  <si>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</si>
  <si>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</si>
  <si>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</si>
  <si>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</si>
  <si>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</si>
  <si>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</si>
  <si>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</si>
  <si>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</si>
  <si>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</si>
  <si>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</si>
  <si>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</si>
  <si>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</si>
  <si>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</si>
  <si>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</si>
  <si>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</si>
  <si>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</si>
  <si>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</si>
  <si>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</si>
  <si>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</si>
  <si>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</si>
  <si>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</si>
  <si>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</si>
  <si>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</si>
  <si>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</si>
  <si>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</si>
  <si>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</si>
  <si>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</si>
  <si>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</si>
  <si>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</si>
  <si>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</si>
  <si>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</si>
  <si>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</si>
  <si>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</si>
  <si>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</si>
  <si>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</si>
  <si>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</si>
  <si>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</si>
  <si>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</si>
  <si>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</si>
  <si>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</si>
  <si>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</si>
  <si>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</si>
  <si>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</si>
  <si>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</si>
  <si>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</si>
  <si>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</si>
  <si>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</si>
  <si>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</si>
  <si>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</si>
  <si>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</si>
  <si>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</si>
  <si>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</si>
  <si>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</si>
  <si>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</si>
  <si>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</si>
  <si>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</si>
  <si>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</si>
  <si>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</si>
  <si>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</si>
  <si>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</si>
  <si>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</si>
  <si>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</si>
  <si>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</si>
  <si>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</si>
  <si>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</si>
  <si>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</si>
  <si>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</si>
  <si>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</si>
  <si>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</si>
  <si>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</si>
  <si>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</si>
  <si>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</si>
  <si>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</si>
  <si>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</si>
  <si>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</si>
  <si>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</si>
  <si>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</si>
  <si>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</si>
  <si>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</si>
  <si>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</si>
  <si>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</si>
  <si>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</si>
  <si>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</si>
  <si>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</si>
  <si>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</si>
  <si>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</si>
  <si>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</si>
  <si>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</si>
  <si>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</si>
  <si>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</si>
  <si>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</si>
  <si>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</si>
  <si>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</si>
  <si>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</si>
  <si>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</si>
  <si>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</si>
  <si>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</si>
  <si>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</si>
  <si>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</si>
  <si>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</si>
  <si>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</si>
  <si>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</si>
  <si>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</si>
  <si>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</si>
  <si>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</si>
  <si>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</si>
  <si>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</si>
  <si>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</si>
  <si>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</si>
  <si>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</si>
  <si>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</si>
  <si>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</si>
  <si>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</si>
  <si>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</si>
  <si>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</si>
  <si>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</si>
  <si>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</si>
  <si>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</si>
  <si>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</si>
  <si>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</si>
  <si>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</si>
  <si>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</si>
  <si>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</si>
  <si>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</si>
  <si>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</si>
  <si>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</si>
  <si>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</si>
  <si>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</si>
  <si>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</si>
  <si>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</si>
  <si>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</si>
  <si>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</si>
  <si>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</si>
  <si>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</si>
  <si>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</si>
  <si>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</si>
  <si>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</si>
  <si>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</si>
  <si>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</si>
  <si>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</si>
  <si>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</si>
  <si>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</si>
  <si>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</si>
  <si>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</si>
  <si>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</si>
  <si>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</si>
  <si>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</si>
  <si>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</si>
  <si>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</si>
  <si>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</si>
  <si>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</si>
  <si>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</si>
  <si>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</si>
  <si>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</si>
  <si>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</si>
  <si>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</si>
  <si>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</si>
  <si>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</si>
  <si>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</si>
  <si>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</si>
  <si>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</si>
  <si>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</si>
  <si>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</si>
  <si>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</si>
  <si>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</si>
  <si>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</si>
  <si>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</si>
  <si>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</si>
  <si>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</si>
  <si>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</si>
  <si>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</si>
  <si>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</si>
  <si>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</si>
  <si>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</si>
  <si>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</si>
  <si>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</si>
  <si>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</si>
  <si>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</si>
  <si>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</si>
  <si>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</si>
  <si>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</si>
  <si>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</si>
  <si>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</si>
  <si>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</si>
  <si>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</si>
  <si>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</si>
  <si>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</si>
  <si>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</si>
  <si>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</si>
  <si>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</si>
  <si>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</si>
  <si>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</si>
  <si>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</si>
  <si>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</si>
  <si>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</si>
  <si>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</si>
  <si>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</si>
  <si>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</si>
  <si>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</si>
  <si>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</si>
  <si>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</si>
  <si>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</si>
  <si>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</si>
  <si>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</si>
  <si>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</si>
  <si>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</si>
  <si>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</si>
  <si>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</si>
  <si>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</si>
  <si>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</si>
  <si>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</si>
  <si>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</si>
  <si>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</si>
  <si>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</si>
  <si>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</si>
  <si>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</si>
  <si>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</si>
  <si>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</si>
  <si>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</si>
  <si>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</si>
  <si>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</si>
  <si>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</si>
  <si>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</si>
  <si>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</si>
  <si>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</si>
  <si>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</si>
  <si>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</si>
  <si>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</si>
  <si>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</si>
  <si>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</si>
  <si>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</si>
  <si>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</si>
  <si>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</si>
  <si>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</si>
  <si>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</si>
  <si>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</si>
  <si>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</si>
  <si>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</si>
  <si>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</si>
  <si>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</si>
  <si>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</si>
  <si>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</si>
  <si>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</si>
  <si>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</si>
  <si>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</si>
  <si>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</si>
  <si>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</si>
  <si>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</si>
  <si>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</si>
  <si>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</si>
  <si>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</si>
  <si>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</si>
  <si>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</si>
  <si>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</si>
  <si>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</si>
  <si>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</si>
  <si>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</si>
  <si>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</si>
  <si>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</si>
  <si>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</si>
  <si>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</si>
  <si>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</si>
  <si>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</si>
  <si>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</si>
  <si>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</si>
  <si>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</si>
  <si>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</si>
  <si>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</si>
  <si>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</si>
  <si>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</si>
  <si>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</si>
  <si>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</si>
  <si>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</si>
  <si>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</si>
  <si>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</si>
  <si>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</si>
  <si>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</si>
  <si>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</si>
  <si>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</si>
  <si>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</si>
  <si>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</si>
  <si>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</si>
  <si>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</si>
  <si>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</si>
  <si>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</si>
  <si>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</si>
  <si>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</si>
  <si>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</si>
  <si>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</si>
  <si>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</si>
  <si>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</si>
  <si>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</si>
  <si>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</si>
  <si>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</si>
  <si>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</si>
  <si>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</si>
  <si>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</si>
  <si>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</si>
  <si>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</si>
  <si>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</si>
  <si>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</si>
  <si>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</si>
  <si>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</si>
  <si>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</si>
  <si>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</si>
  <si>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</si>
  <si>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</si>
  <si>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</si>
  <si>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</si>
  <si>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</si>
  <si>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</si>
  <si>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</si>
  <si>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</si>
  <si>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</si>
  <si>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</si>
  <si>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</si>
  <si>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</si>
  <si>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</si>
  <si>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</si>
  <si>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</si>
  <si>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</si>
  <si>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</si>
  <si>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</si>
  <si>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</si>
  <si>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</si>
  <si>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</si>
  <si>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</si>
  <si>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</si>
  <si>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</si>
  <si>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</si>
  <si>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</si>
  <si>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</si>
  <si>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</si>
  <si>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</si>
  <si>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</si>
  <si>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</si>
  <si>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</si>
  <si>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</si>
  <si>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</si>
  <si>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</si>
  <si>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</si>
  <si>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</si>
  <si>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</si>
  <si>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</si>
  <si>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</si>
  <si>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</si>
  <si>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</si>
  <si>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</si>
  <si>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</si>
  <si>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</si>
  <si>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</si>
  <si>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</si>
  <si>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</si>
  <si>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</si>
  <si>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</si>
  <si>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</si>
  <si>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</si>
  <si>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</si>
  <si>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</si>
  <si>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</si>
  <si>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</si>
  <si>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</si>
  <si>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</si>
  <si>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</si>
  <si>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</si>
  <si>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</si>
  <si>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</si>
  <si>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</si>
  <si>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</si>
  <si>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</si>
  <si>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</si>
  <si>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</si>
  <si>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</si>
  <si>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</si>
  <si>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</si>
  <si>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</si>
  <si>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</si>
  <si>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</si>
  <si>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</si>
  <si>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</si>
  <si>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</si>
  <si>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</si>
  <si>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</si>
  <si>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</si>
  <si>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</si>
  <si>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</si>
  <si>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</si>
  <si>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</si>
  <si>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</si>
  <si>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</si>
  <si>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</si>
  <si>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</si>
  <si>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</si>
  <si>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</si>
  <si>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</si>
  <si>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</si>
  <si>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</si>
  <si>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</si>
  <si>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</si>
  <si>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</si>
  <si>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</si>
  <si>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</si>
  <si>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</si>
  <si>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</si>
  <si>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</si>
  <si>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</si>
  <si>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</si>
  <si>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</si>
  <si>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</si>
  <si>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</si>
  <si>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</si>
  <si>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</si>
  <si>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</si>
  <si>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</si>
  <si>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</si>
  <si>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</si>
  <si>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</si>
  <si>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</si>
  <si>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</si>
  <si>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</si>
  <si>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</si>
  <si>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</si>
  <si>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</si>
  <si>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</si>
  <si>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</si>
  <si>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</si>
  <si>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</si>
  <si>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</si>
  <si>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</si>
  <si>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</si>
  <si>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</si>
  <si>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</si>
  <si>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</si>
  <si>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</si>
  <si>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</si>
  <si>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</si>
  <si>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</si>
  <si>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</si>
  <si>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</si>
  <si>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</si>
  <si>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</si>
  <si>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</si>
  <si>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</si>
  <si>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</si>
  <si>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</si>
  <si>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</si>
  <si>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</si>
  <si>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</si>
  <si>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</si>
  <si>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</si>
  <si>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</si>
  <si>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</si>
  <si>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</si>
  <si>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</si>
  <si>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</si>
  <si>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</si>
  <si>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</si>
  <si>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</si>
  <si>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</si>
  <si>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</si>
  <si>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</si>
  <si>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</si>
  <si>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</si>
  <si>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</si>
  <si>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</si>
  <si>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</si>
  <si>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</si>
  <si>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</si>
  <si>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</si>
  <si>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</si>
  <si>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</si>
  <si>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</si>
  <si>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</si>
  <si>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</si>
  <si>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</si>
  <si>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</si>
  <si>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</si>
  <si>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</si>
  <si>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</si>
  <si>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</si>
  <si>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</si>
  <si>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</si>
  <si>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</si>
  <si>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</si>
  <si>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</si>
  <si>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</si>
  <si>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</si>
  <si>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</si>
  <si>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</si>
  <si>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</si>
  <si>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</si>
  <si>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</si>
  <si>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</si>
  <si>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</si>
  <si>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</si>
  <si>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</si>
  <si>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</si>
  <si>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</si>
  <si>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</si>
  <si>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</si>
  <si>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</si>
  <si>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</si>
  <si>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</si>
  <si>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</si>
  <si>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</si>
  <si>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</si>
  <si>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</si>
  <si>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</si>
  <si>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</si>
  <si>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</si>
  <si>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</si>
  <si>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</si>
  <si>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</si>
  <si>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</si>
  <si>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</si>
  <si>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</si>
  <si>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</si>
  <si>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</si>
  <si>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</si>
  <si>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</si>
  <si>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</si>
  <si>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</si>
  <si>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</si>
  <si>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</si>
  <si>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</si>
  <si>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</si>
  <si>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</si>
  <si>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</si>
  <si>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</si>
  <si>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</si>
  <si>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</si>
  <si>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</si>
  <si>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</si>
  <si>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</si>
  <si>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</si>
  <si>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</si>
  <si>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</si>
  <si>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</si>
  <si>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</si>
  <si>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</si>
  <si>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</si>
  <si>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</si>
  <si>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</si>
  <si>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</si>
  <si>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</si>
  <si>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</si>
  <si>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</si>
  <si>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</si>
  <si>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</si>
  <si>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</si>
  <si>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</si>
  <si>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</si>
  <si>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</si>
  <si>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</si>
  <si>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</si>
  <si>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</si>
  <si>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</si>
  <si>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</si>
  <si>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</si>
  <si>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</si>
  <si>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</si>
  <si>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</si>
  <si>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</si>
  <si>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</si>
  <si>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</si>
  <si>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</si>
  <si>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</si>
  <si>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</si>
  <si>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</si>
  <si>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</si>
  <si>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</si>
  <si>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</si>
  <si>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</si>
  <si>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</si>
  <si>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</si>
  <si>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</si>
  <si>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</si>
  <si>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</si>
  <si>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</si>
  <si>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</si>
  <si>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</si>
  <si>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</si>
  <si>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</si>
  <si>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</si>
  <si>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</si>
  <si>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</si>
  <si>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</si>
  <si>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</si>
  <si>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</si>
  <si>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</si>
  <si>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</si>
  <si>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</si>
  <si>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</si>
  <si>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</si>
  <si>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</si>
  <si>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</si>
  <si>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</si>
  <si>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</si>
  <si>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</si>
  <si>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</si>
  <si>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</si>
  <si>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</si>
  <si>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</si>
  <si>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</si>
  <si>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</si>
  <si>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</si>
  <si>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</si>
  <si>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</si>
  <si>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</si>
  <si>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</si>
  <si>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</si>
  <si>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</si>
  <si>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</si>
  <si>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</si>
  <si>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</si>
  <si>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</si>
  <si>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</si>
  <si>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</si>
  <si>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</si>
  <si>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</si>
  <si>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</si>
  <si>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</si>
  <si>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</si>
  <si>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</si>
  <si>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</si>
  <si>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</si>
  <si>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</si>
  <si>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</si>
  <si>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</si>
  <si>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</si>
  <si>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</si>
  <si>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</si>
  <si>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</si>
  <si>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</si>
  <si>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</si>
  <si>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</si>
  <si>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</si>
  <si>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</si>
  <si>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</si>
  <si>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</si>
  <si>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</si>
  <si>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</si>
  <si>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</si>
  <si>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</si>
  <si>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</si>
  <si>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</si>
  <si>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</si>
  <si>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</si>
  <si>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</si>
  <si>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</si>
  <si>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</si>
  <si>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</si>
  <si>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</si>
  <si>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</si>
  <si>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</si>
  <si>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</si>
  <si>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</si>
  <si>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</si>
  <si>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</si>
  <si>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</si>
  <si>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</si>
  <si>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</si>
  <si>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</si>
  <si>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</si>
  <si>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</si>
  <si>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</si>
  <si>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</si>
  <si>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</si>
  <si>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</si>
  <si>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</si>
  <si>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</si>
  <si>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</si>
  <si>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</si>
  <si>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</si>
  <si>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</si>
  <si>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</si>
  <si>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</si>
  <si>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</si>
  <si>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</si>
  <si>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</si>
  <si>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</si>
  <si>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</si>
  <si>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</si>
  <si>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</si>
  <si>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</si>
  <si>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</si>
  <si>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</si>
  <si>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</si>
  <si>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</si>
  <si>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</si>
  <si>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</si>
  <si>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</si>
  <si>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</si>
  <si>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</si>
  <si>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</si>
  <si>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</si>
  <si>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</si>
  <si>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</si>
  <si>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</si>
  <si>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</si>
  <si>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</si>
  <si>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</si>
  <si>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</si>
  <si>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</si>
  <si>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</si>
  <si>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</si>
  <si>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</si>
  <si>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</si>
  <si>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</si>
  <si>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</si>
  <si>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</si>
  <si>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</si>
  <si>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</si>
  <si>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</si>
  <si>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</si>
  <si>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</si>
  <si>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</si>
  <si>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</si>
  <si>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</si>
  <si>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</si>
  <si>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</si>
  <si>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</si>
  <si>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</si>
  <si>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</si>
  <si>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</si>
  <si>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</si>
  <si>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</si>
  <si>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</si>
  <si>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</si>
  <si>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</si>
  <si>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</si>
  <si>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</si>
  <si>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</si>
  <si>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</si>
  <si>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</si>
  <si>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</si>
  <si>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</si>
  <si>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</si>
  <si>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</si>
  <si>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</si>
  <si>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</si>
  <si>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</si>
  <si>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</si>
  <si>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</si>
  <si>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</si>
  <si>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</si>
  <si>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</si>
  <si>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</si>
  <si>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</si>
  <si>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</si>
  <si>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</si>
  <si>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</si>
  <si>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</si>
  <si>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</si>
  <si>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</si>
  <si>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</si>
  <si>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</si>
  <si>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</si>
  <si>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</si>
  <si>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</si>
  <si>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</si>
  <si>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</si>
  <si>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</si>
  <si>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</si>
  <si>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</si>
  <si>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</si>
  <si>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</si>
  <si>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</si>
  <si>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</si>
  <si>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</si>
  <si>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</si>
  <si>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</si>
  <si>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</si>
  <si>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</si>
  <si>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</si>
  <si>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</si>
  <si>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</si>
  <si>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</si>
  <si>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</si>
  <si>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</si>
  <si>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</si>
  <si>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</si>
  <si>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</si>
  <si>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</si>
  <si>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</si>
  <si>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</si>
  <si>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</si>
  <si>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</si>
  <si>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</si>
  <si>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</si>
  <si>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</si>
  <si>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</si>
  <si>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</si>
  <si>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</si>
  <si>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</si>
  <si>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</si>
  <si>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</si>
  <si>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</si>
  <si>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</si>
  <si>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</si>
  <si>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</si>
  <si>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</si>
  <si>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</si>
  <si>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</si>
  <si>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</si>
  <si>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</si>
  <si>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</si>
  <si>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</si>
  <si>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</si>
  <si>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</si>
  <si>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</si>
  <si>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</si>
  <si>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</si>
  <si>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</si>
  <si>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</si>
  <si>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</si>
  <si>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</si>
  <si>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</si>
  <si>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</si>
  <si>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</si>
  <si>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</si>
  <si>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</si>
  <si>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</si>
  <si>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</si>
  <si>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</si>
  <si>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</si>
  <si>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</si>
  <si>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</si>
  <si>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</si>
  <si>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</si>
  <si>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</si>
  <si>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</si>
  <si>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</si>
  <si>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</si>
  <si>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</si>
  <si>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</si>
  <si>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</si>
  <si>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</si>
  <si>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</si>
  <si>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</si>
  <si>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</si>
  <si>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</si>
  <si>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</si>
  <si>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</si>
  <si>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</si>
  <si>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</si>
  <si>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</si>
  <si>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</si>
  <si>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</si>
  <si>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</si>
  <si>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</si>
  <si>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</si>
  <si>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</si>
  <si>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</si>
  <si>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</si>
  <si>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</si>
  <si>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</si>
  <si>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</si>
  <si>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</si>
  <si>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</si>
  <si>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</si>
  <si>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</si>
  <si>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</si>
  <si>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</si>
  <si>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</si>
  <si>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</si>
  <si>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</si>
  <si>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</si>
  <si>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</si>
  <si>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</si>
  <si>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</si>
  <si>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</si>
  <si>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</si>
  <si>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</si>
  <si>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</si>
  <si>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</si>
  <si>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</si>
  <si>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</si>
  <si>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</si>
  <si>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</si>
  <si>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</si>
  <si>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</si>
  <si>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</si>
  <si>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</si>
  <si>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</si>
  <si>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</si>
  <si>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</si>
  <si>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</si>
  <si>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</si>
  <si>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</si>
  <si>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</si>
  <si>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</si>
  <si>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</si>
  <si>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</si>
  <si>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</si>
  <si>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</si>
  <si>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</si>
  <si>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</si>
  <si>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</si>
  <si>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</si>
  <si>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</si>
  <si>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</si>
  <si>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</si>
  <si>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</si>
  <si>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</si>
  <si>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</si>
  <si>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</si>
  <si>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</si>
  <si>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</si>
  <si>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</si>
  <si>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</si>
  <si>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</si>
  <si>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</si>
  <si>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</si>
  <si>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</si>
  <si>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</si>
  <si>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</si>
  <si>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</si>
  <si>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</si>
  <si>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</si>
  <si>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</si>
  <si>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</si>
  <si>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</si>
  <si>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</si>
  <si>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</si>
  <si>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</si>
  <si>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</si>
  <si>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</si>
  <si>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</si>
  <si>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</si>
  <si>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</si>
  <si>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</si>
  <si>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</si>
  <si>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</si>
  <si>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</si>
  <si>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</si>
  <si>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</si>
  <si>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</si>
  <si>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</si>
  <si>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</si>
  <si>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</si>
  <si>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</si>
  <si>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</si>
  <si>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</si>
  <si>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</si>
  <si>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</si>
  <si>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</si>
  <si>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</si>
  <si>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</si>
  <si>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</si>
  <si>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</si>
  <si>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</si>
  <si>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</si>
  <si>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</si>
  <si>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</si>
  <si>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</si>
  <si>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</si>
  <si>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</si>
  <si>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</si>
  <si>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</si>
  <si>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</si>
  <si>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</si>
  <si>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</si>
  <si>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</si>
  <si>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</si>
  <si>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</si>
  <si>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</si>
  <si>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</si>
  <si>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</si>
  <si>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</si>
  <si>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</si>
  <si>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</si>
  <si>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</si>
  <si>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</si>
  <si>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</si>
  <si>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</si>
  <si>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</si>
  <si>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</si>
  <si>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</si>
  <si>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</si>
  <si>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</si>
  <si>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</si>
  <si>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</si>
  <si>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</si>
  <si>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</si>
  <si>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</si>
  <si>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</si>
  <si>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</si>
  <si>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</si>
  <si>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</si>
  <si>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</si>
  <si>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</si>
  <si>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</si>
  <si>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</si>
  <si>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</si>
  <si>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</si>
  <si>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</si>
  <si>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</si>
  <si>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</si>
  <si>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</si>
  <si>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</si>
  <si>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</si>
  <si>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</si>
  <si>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</si>
  <si>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</si>
  <si>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</si>
  <si>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</si>
  <si>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</si>
  <si>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</si>
  <si>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</si>
  <si>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</si>
  <si>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</si>
  <si>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</si>
  <si>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</si>
  <si>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</si>
  <si>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</si>
  <si>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</si>
  <si>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</si>
  <si>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</si>
  <si>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</si>
  <si>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</si>
  <si>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</si>
  <si>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</si>
  <si>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</si>
  <si>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</si>
  <si>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</si>
  <si>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</si>
  <si>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</si>
  <si>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</si>
  <si>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</si>
  <si>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</si>
  <si>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</si>
  <si>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</si>
  <si>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</si>
  <si>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</si>
  <si>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</si>
  <si>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</si>
  <si>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</si>
  <si>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</si>
  <si>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</si>
  <si>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</si>
  <si>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</si>
  <si>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</si>
  <si>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</si>
  <si>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</si>
  <si>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</si>
  <si>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</si>
  <si>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</si>
  <si>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</si>
  <si>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</si>
  <si>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</si>
  <si>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</si>
  <si>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</si>
  <si>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</si>
  <si>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</si>
  <si>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</si>
  <si>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</si>
  <si>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</si>
  <si>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</si>
  <si>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</si>
  <si>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</si>
  <si>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</si>
  <si>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</si>
  <si>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</si>
  <si>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</si>
  <si>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</si>
  <si>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</si>
  <si>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</si>
  <si>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</si>
  <si>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</si>
  <si>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</si>
  <si>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</si>
  <si>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</si>
  <si>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</si>
  <si>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</si>
  <si>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</si>
  <si>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</si>
  <si>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</si>
  <si>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</si>
  <si>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</si>
  <si>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</si>
  <si>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</si>
  <si>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</si>
  <si>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</si>
  <si>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</si>
  <si>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</si>
  <si>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</si>
  <si>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</si>
  <si>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</si>
  <si>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</si>
  <si>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</si>
  <si>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</si>
  <si>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</si>
  <si>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</si>
  <si>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</si>
  <si>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</si>
  <si>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</si>
  <si>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</si>
  <si>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</si>
  <si>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</si>
  <si>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</si>
  <si>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</si>
  <si>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</si>
  <si>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</si>
  <si>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</si>
  <si>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</si>
  <si>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</si>
  <si>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</si>
  <si>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</si>
  <si>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</si>
  <si>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</si>
  <si>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</si>
  <si>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</si>
  <si>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</si>
  <si>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</si>
  <si>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</si>
  <si>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</si>
  <si>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</si>
  <si>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</si>
  <si>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</si>
  <si>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</si>
  <si>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</si>
  <si>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</si>
  <si>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</si>
  <si>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</si>
  <si>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</si>
  <si>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</si>
  <si>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</si>
  <si>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</si>
  <si>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</si>
  <si>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</si>
  <si>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</si>
  <si>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</si>
  <si>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</si>
  <si>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</si>
  <si>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</si>
  <si>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</si>
  <si>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</si>
  <si>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</si>
  <si>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</si>
  <si>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</si>
  <si>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</si>
  <si>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</si>
  <si>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</si>
  <si>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</si>
  <si>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</si>
  <si>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</si>
  <si>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</si>
  <si>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</si>
  <si>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</si>
  <si>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</si>
  <si>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</si>
  <si>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</si>
  <si>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</si>
  <si>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</si>
  <si>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</si>
  <si>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</si>
  <si>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</si>
  <si>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</si>
  <si>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</si>
  <si>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</si>
  <si>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</si>
  <si>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</si>
  <si>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</si>
  <si>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</si>
  <si>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</si>
  <si>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</si>
  <si>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</si>
  <si>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</si>
  <si>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</si>
  <si>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</si>
  <si>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</si>
  <si>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</si>
  <si>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</si>
  <si>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</si>
  <si>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</si>
  <si>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</si>
  <si>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</si>
  <si>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</si>
  <si>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</si>
  <si>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</si>
  <si>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</si>
  <si>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</si>
  <si>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</si>
  <si>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</si>
  <si>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</si>
  <si>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</si>
  <si>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</si>
  <si>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</si>
  <si>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</si>
  <si>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</si>
  <si>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</si>
  <si>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</si>
  <si>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</si>
  <si>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</si>
  <si>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</si>
  <si>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</si>
  <si>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</si>
  <si>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</si>
  <si>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</si>
  <si>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</si>
  <si>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</si>
  <si>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</si>
  <si>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</si>
  <si>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</si>
  <si>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</si>
  <si>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</si>
  <si>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</si>
  <si>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</si>
  <si>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</si>
  <si>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</si>
  <si>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</si>
  <si>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</si>
  <si>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</si>
  <si>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</si>
  <si>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</si>
  <si>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</si>
  <si>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</si>
  <si>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</si>
  <si>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</si>
  <si>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</si>
  <si>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</si>
  <si>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</si>
  <si>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</si>
  <si>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</si>
  <si>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</si>
  <si>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</si>
  <si>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</si>
  <si>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</si>
  <si>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</si>
  <si>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</si>
  <si>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</si>
  <si>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</si>
  <si>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</si>
  <si>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</si>
  <si>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</si>
  <si>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</si>
  <si>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</si>
  <si>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</si>
  <si>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</si>
  <si>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</si>
  <si>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</si>
  <si>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</si>
  <si>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</si>
  <si>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</si>
  <si>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</si>
  <si>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</si>
  <si>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</si>
  <si>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</si>
  <si>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</si>
  <si>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</si>
  <si>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</si>
  <si>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</si>
  <si>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</si>
  <si>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</si>
  <si>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</si>
  <si>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</si>
  <si>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</si>
  <si>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</si>
  <si>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</si>
  <si>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</si>
  <si>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</si>
  <si>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</si>
  <si>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</si>
  <si>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</si>
  <si>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</si>
  <si>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</si>
  <si>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</si>
  <si>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</si>
  <si>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</si>
  <si>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</si>
  <si>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</si>
  <si>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</si>
  <si>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</si>
  <si>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</si>
  <si>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</si>
  <si>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</si>
  <si>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</si>
  <si>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</si>
  <si>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</si>
  <si>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</si>
  <si>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</si>
  <si>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</si>
  <si>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</si>
  <si>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</si>
  <si>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</si>
  <si>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</si>
  <si>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</si>
  <si>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</si>
  <si>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</si>
  <si>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</si>
  <si>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</si>
  <si>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</si>
  <si>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</si>
  <si>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</si>
  <si>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</si>
  <si>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</si>
  <si>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</si>
  <si>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</si>
  <si>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</si>
  <si>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</si>
  <si>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</si>
  <si>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</si>
  <si>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</si>
  <si>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</si>
  <si>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</si>
  <si>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</si>
  <si>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</si>
  <si>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</si>
  <si>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</si>
  <si>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</si>
  <si>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</si>
  <si>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</si>
  <si>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</si>
  <si>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</si>
  <si>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</si>
  <si>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</si>
  <si>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</si>
  <si>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</si>
  <si>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</si>
  <si>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</si>
  <si>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</si>
  <si>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</si>
  <si>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</si>
  <si>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</si>
  <si>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</si>
  <si>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</si>
  <si>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</si>
  <si>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</si>
  <si>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</si>
  <si>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</si>
  <si>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</si>
  <si>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</si>
  <si>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</si>
  <si>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</si>
  <si>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</si>
  <si>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</si>
  <si>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</si>
  <si>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</si>
  <si>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</si>
  <si>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</si>
  <si>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</si>
  <si>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</si>
  <si>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</si>
  <si>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</si>
  <si>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</si>
  <si>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</si>
  <si>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</si>
  <si>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</si>
  <si>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</si>
  <si>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</si>
  <si>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</si>
  <si>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</si>
  <si>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</si>
  <si>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</si>
  <si>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</si>
  <si>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</si>
  <si>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</si>
  <si>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</si>
  <si>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</si>
  <si>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</si>
  <si>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</si>
  <si>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</si>
  <si>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</si>
  <si>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</si>
  <si>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</si>
  <si>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</si>
  <si>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</si>
  <si>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</si>
  <si>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</si>
  <si>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</si>
  <si>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</si>
  <si>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</si>
  <si>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</si>
  <si>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</si>
  <si>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</si>
  <si>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</si>
  <si>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</si>
  <si>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</si>
  <si>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</si>
  <si>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</si>
  <si>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</si>
  <si>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</si>
  <si>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</si>
  <si>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</si>
  <si>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</si>
  <si>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</si>
  <si>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</si>
  <si>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</si>
  <si>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</si>
  <si>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</si>
  <si>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</si>
  <si>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</si>
  <si>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</si>
  <si>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</si>
  <si>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</si>
  <si>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</si>
  <si>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</si>
  <si>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</si>
  <si>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</si>
  <si>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</si>
  <si>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</si>
  <si>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</si>
  <si>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</si>
  <si>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</si>
  <si>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</si>
  <si>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</si>
  <si>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</si>
  <si>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</si>
  <si>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</si>
  <si>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</si>
  <si>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</si>
  <si>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</si>
  <si>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</si>
  <si>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</si>
  <si>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</si>
  <si>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</si>
  <si>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</si>
  <si>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</si>
  <si>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</si>
  <si>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</si>
  <si>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</si>
  <si>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</si>
  <si>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</si>
  <si>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</si>
  <si>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</si>
  <si>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</si>
  <si>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</si>
  <si>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</si>
  <si>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</si>
  <si>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</si>
  <si>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</si>
  <si>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</si>
  <si>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</si>
  <si>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</si>
  <si>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</si>
  <si>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</si>
  <si>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</si>
  <si>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</si>
  <si>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</si>
  <si>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</si>
  <si>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</si>
  <si>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</si>
  <si>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</si>
  <si>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</si>
  <si>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</si>
  <si>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</si>
  <si>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</si>
  <si>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</si>
  <si>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</si>
  <si>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</si>
  <si>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</si>
  <si>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</si>
  <si>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</si>
  <si>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</si>
  <si>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</si>
  <si>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</si>
  <si>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</si>
  <si>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</si>
  <si>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</si>
  <si>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</si>
  <si>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</si>
  <si>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</si>
  <si>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</si>
  <si>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</si>
  <si>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</si>
  <si>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</si>
  <si>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</si>
  <si>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</si>
  <si>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</si>
  <si>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</si>
  <si>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</si>
  <si>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</si>
  <si>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</si>
  <si>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</si>
  <si>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</si>
  <si>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</si>
  <si>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</si>
  <si>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</si>
  <si>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</si>
  <si>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</si>
  <si>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</si>
  <si>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</si>
  <si>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</si>
  <si>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</si>
  <si>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</si>
  <si>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</si>
  <si>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</si>
  <si>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</si>
  <si>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</si>
  <si>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</si>
  <si>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</si>
  <si>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</si>
  <si>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</si>
  <si>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</si>
  <si>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</si>
  <si>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</si>
  <si>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</si>
  <si>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</si>
  <si>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</si>
  <si>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</si>
  <si>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</si>
  <si>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</si>
  <si>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</si>
  <si>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</si>
  <si>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</si>
  <si>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</si>
  <si>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</si>
  <si>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</si>
  <si>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</si>
  <si>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</si>
  <si>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</si>
  <si>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</si>
  <si>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</si>
  <si>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</si>
  <si>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</si>
  <si>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</si>
  <si>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</si>
  <si>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</si>
  <si>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</si>
  <si>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</si>
  <si>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</si>
  <si>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</si>
  <si>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</si>
  <si>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</si>
  <si>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</si>
  <si>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</si>
  <si>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</si>
  <si>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</si>
  <si>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</si>
  <si>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</si>
  <si>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</si>
  <si>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</si>
  <si>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</si>
  <si>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</si>
  <si>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</si>
  <si>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</si>
  <si>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</si>
  <si>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</si>
  <si>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</si>
  <si>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</si>
  <si>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</si>
  <si>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</si>
  <si>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</si>
  <si>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</si>
  <si>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</si>
  <si>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</si>
  <si>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</si>
  <si>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</si>
  <si>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</si>
  <si>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</si>
  <si>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</si>
  <si>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</si>
  <si>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</si>
  <si>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</si>
  <si>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</si>
  <si>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</si>
  <si>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</si>
  <si>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</si>
  <si>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</si>
  <si>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</si>
  <si>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</si>
  <si>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</si>
  <si>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</si>
  <si>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</si>
  <si>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</si>
  <si>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</si>
  <si>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</si>
  <si>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</si>
  <si>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</si>
  <si>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</si>
  <si>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</si>
  <si>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</si>
  <si>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</si>
  <si>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</si>
  <si>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</si>
  <si>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</si>
  <si>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</si>
  <si>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</si>
  <si>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</si>
  <si>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</si>
  <si>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</si>
  <si>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</si>
  <si>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</si>
  <si>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</si>
  <si>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</si>
  <si>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</si>
  <si>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</si>
  <si>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</si>
  <si>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</si>
  <si>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</si>
  <si>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</si>
  <si>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</si>
  <si>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</si>
  <si>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</si>
  <si>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</si>
  <si>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</si>
  <si>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</si>
  <si>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</si>
  <si>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</si>
  <si>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</si>
  <si>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</si>
  <si>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</si>
  <si>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</si>
  <si>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</si>
  <si>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</si>
  <si>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</si>
  <si>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</si>
  <si>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</si>
  <si>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</si>
  <si>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</si>
  <si>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</si>
  <si>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</si>
  <si>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</si>
  <si>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</si>
  <si>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</si>
  <si>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</si>
  <si>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</si>
  <si>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</si>
  <si>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</si>
  <si>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</si>
  <si>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</si>
  <si>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</si>
  <si>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</si>
  <si>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</si>
  <si>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</si>
  <si>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</si>
  <si>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</si>
  <si>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</si>
  <si>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</si>
  <si>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</si>
  <si>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</si>
  <si>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</si>
  <si>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</si>
  <si>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</si>
  <si>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</si>
  <si>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</si>
  <si>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</si>
  <si>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</si>
  <si>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</si>
  <si>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</si>
  <si>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</si>
  <si>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</si>
  <si>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</si>
  <si>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</si>
  <si>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</si>
  <si>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</si>
  <si>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</si>
  <si>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</si>
  <si>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</si>
  <si>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</si>
  <si>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</si>
  <si>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</si>
  <si>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</si>
  <si>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</si>
  <si>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</si>
  <si>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</si>
  <si>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</si>
  <si>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</si>
  <si>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</si>
  <si>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</si>
  <si>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</si>
  <si>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</si>
  <si>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</si>
  <si>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</si>
  <si>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</si>
  <si>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</si>
  <si>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</si>
  <si>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</si>
  <si>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</si>
  <si>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</si>
  <si>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</si>
  <si>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</si>
  <si>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</si>
  <si>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</si>
  <si>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</si>
  <si>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</si>
  <si>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</si>
  <si>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</si>
  <si>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</si>
  <si>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</si>
  <si>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</si>
  <si>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</si>
  <si>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</si>
  <si>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</si>
  <si>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</si>
  <si>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</si>
  <si>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</si>
  <si>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</si>
  <si>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</si>
  <si>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</si>
  <si>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</si>
  <si>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</si>
  <si>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</si>
  <si>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</si>
  <si>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</si>
  <si>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</si>
  <si>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</si>
  <si>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</si>
  <si>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</si>
  <si>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</si>
  <si>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</si>
  <si>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</si>
  <si>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</si>
  <si>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</si>
  <si>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</si>
  <si>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</si>
  <si>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</si>
  <si>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</si>
  <si>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</si>
  <si>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</si>
  <si>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</si>
  <si>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</si>
  <si>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</si>
  <si>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</si>
  <si>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</si>
  <si>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</si>
  <si>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</si>
  <si>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</si>
  <si>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</si>
  <si>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</si>
  <si>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</si>
  <si>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</si>
  <si>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</si>
  <si>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</si>
  <si>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</si>
  <si>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</si>
  <si>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</si>
  <si>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</si>
  <si>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</si>
  <si>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</si>
  <si>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</si>
  <si>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</si>
  <si>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</si>
  <si>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</si>
  <si>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</si>
  <si>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</si>
  <si>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</si>
  <si>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</si>
  <si>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</si>
  <si>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</si>
  <si>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</si>
  <si>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</si>
  <si>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</si>
  <si>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</si>
  <si>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</si>
  <si>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</si>
  <si>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</si>
  <si>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</si>
  <si>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</si>
  <si>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</si>
  <si>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</si>
  <si>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</si>
  <si>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</si>
  <si>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</si>
  <si>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</si>
  <si>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</si>
  <si>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</si>
  <si>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</si>
  <si>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</si>
  <si>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</si>
  <si>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</si>
  <si>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</si>
  <si>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</si>
  <si>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</si>
  <si>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</si>
  <si>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</si>
  <si>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</si>
  <si>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</si>
  <si>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</si>
  <si>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</si>
  <si>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</si>
  <si>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</si>
  <si>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</si>
  <si>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</si>
  <si>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</si>
  <si>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</si>
  <si>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</si>
  <si>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</si>
  <si>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</si>
  <si>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</si>
  <si>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</si>
  <si>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</si>
  <si>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</si>
  <si>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</si>
  <si>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</si>
  <si>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</si>
  <si>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</si>
  <si>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</si>
  <si>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</si>
  <si>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</si>
  <si>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</si>
  <si>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</si>
  <si>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</si>
  <si>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</si>
  <si>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</si>
  <si>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</si>
  <si>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</si>
  <si>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</si>
  <si>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</si>
  <si>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</si>
  <si>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</si>
  <si>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</si>
  <si>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</si>
  <si>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</si>
  <si>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</si>
  <si>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</si>
  <si>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</si>
  <si>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</si>
  <si>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</si>
  <si>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</si>
  <si>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</si>
  <si>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</si>
  <si>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</si>
  <si>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</si>
  <si>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</si>
  <si>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</si>
  <si>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</si>
  <si>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</si>
  <si>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</si>
  <si>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</si>
  <si>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</si>
  <si>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</si>
  <si>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</si>
  <si>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</si>
  <si>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</si>
  <si>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</si>
  <si>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</si>
  <si>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</si>
  <si>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</si>
  <si>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</si>
  <si>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</si>
  <si>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</si>
  <si>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</si>
  <si>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</si>
  <si>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</si>
  <si>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</si>
  <si>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</si>
  <si>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</si>
  <si>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</si>
  <si>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</si>
  <si>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</si>
  <si>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</si>
  <si>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</si>
  <si>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</si>
  <si>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</si>
  <si>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</si>
  <si>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</si>
  <si>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</si>
  <si>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</si>
  <si>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</si>
  <si>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</si>
  <si>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</si>
  <si>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</si>
  <si>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</si>
  <si>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</si>
  <si>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</si>
  <si>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</si>
  <si>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</si>
  <si>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</si>
  <si>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</si>
  <si>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</si>
  <si>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</si>
  <si>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</si>
  <si>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</si>
  <si>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</si>
  <si>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</si>
  <si>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</si>
  <si>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</si>
  <si>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</si>
  <si>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</si>
  <si>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</si>
  <si>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</si>
  <si>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</si>
  <si>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</si>
  <si>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</si>
  <si>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</si>
  <si>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</si>
  <si>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</si>
  <si>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</si>
  <si>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</si>
  <si>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</si>
  <si>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</si>
  <si>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</si>
  <si>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</si>
  <si>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</si>
  <si>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</si>
  <si>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</si>
  <si>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</si>
  <si>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</si>
  <si>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</si>
  <si>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</si>
  <si>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</si>
  <si>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</si>
  <si>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</si>
  <si>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</si>
  <si>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</si>
  <si>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</si>
  <si>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</si>
  <si>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</si>
  <si>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</si>
  <si>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</si>
  <si>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</si>
  <si>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</si>
  <si>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</si>
  <si>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</si>
  <si>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</si>
  <si>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</si>
  <si>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</si>
  <si>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</si>
  <si>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</si>
  <si>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</si>
  <si>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</si>
  <si>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</si>
  <si>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</si>
  <si>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</si>
  <si>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</si>
  <si>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</si>
  <si>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</si>
  <si>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</si>
  <si>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</si>
  <si>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</si>
  <si>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</si>
  <si>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</si>
  <si>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</si>
  <si>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</si>
  <si>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</si>
  <si>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</si>
  <si>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</si>
  <si>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</si>
  <si>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</si>
  <si>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</si>
  <si>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</si>
  <si>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</si>
  <si>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</si>
  <si>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</si>
  <si>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</si>
  <si>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</si>
  <si>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</si>
  <si>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</si>
  <si>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</si>
  <si>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</si>
  <si>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</si>
  <si>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</si>
  <si>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</si>
  <si>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</si>
  <si>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</si>
  <si>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</si>
  <si>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</si>
  <si>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</si>
  <si>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</si>
  <si>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</si>
  <si>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</si>
  <si>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</si>
  <si>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</si>
  <si>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</si>
  <si>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</si>
  <si>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</si>
  <si>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</si>
  <si>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</si>
  <si>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</si>
  <si>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</si>
  <si>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</si>
  <si>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</si>
  <si>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</si>
  <si>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</si>
  <si>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</si>
  <si>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</si>
  <si>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</si>
  <si>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</si>
  <si>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</si>
  <si>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</si>
  <si>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</si>
  <si>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</si>
  <si>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</si>
  <si>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</si>
  <si>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</si>
  <si>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</si>
  <si>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</si>
  <si>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</si>
  <si>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</si>
  <si>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</si>
  <si>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</si>
  <si>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</si>
  <si>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</si>
  <si>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</si>
  <si>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</si>
  <si>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</si>
  <si>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</si>
  <si>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</si>
  <si>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</si>
  <si>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</si>
  <si>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</si>
  <si>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</si>
  <si>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</si>
  <si>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</si>
  <si>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</si>
  <si>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</si>
  <si>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</si>
  <si>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</si>
  <si>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</si>
  <si>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</si>
  <si>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</si>
  <si>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</si>
  <si>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</si>
  <si>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</si>
  <si>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</si>
  <si>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</si>
  <si>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</si>
  <si>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</si>
  <si>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</si>
  <si>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</si>
  <si>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</si>
  <si>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</si>
  <si>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</si>
  <si>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</si>
  <si>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</si>
  <si>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</si>
  <si>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</si>
  <si>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</si>
  <si>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</si>
  <si>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</si>
  <si>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</si>
  <si>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</si>
  <si>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</si>
  <si>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</si>
  <si>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</si>
  <si>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</si>
  <si>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</si>
  <si>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</si>
  <si>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</si>
  <si>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</si>
  <si>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</si>
  <si>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</si>
  <si>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</si>
  <si>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</si>
  <si>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</si>
  <si>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</si>
  <si>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</si>
  <si>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</si>
  <si>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</si>
  <si>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</si>
  <si>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</si>
  <si>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</si>
  <si>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</si>
  <si>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</si>
  <si>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</si>
  <si>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</si>
  <si>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</si>
  <si>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</si>
  <si>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</si>
  <si>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</si>
  <si>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</si>
  <si>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</si>
  <si>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</si>
  <si>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</si>
  <si>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</si>
  <si>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</si>
  <si>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</si>
  <si>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</si>
  <si>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</si>
  <si>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</si>
  <si>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</si>
  <si>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</si>
  <si>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</si>
  <si>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</si>
  <si>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</si>
  <si>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</si>
  <si>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</si>
  <si>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</si>
  <si>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</si>
  <si>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</si>
  <si>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</si>
  <si>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</si>
  <si>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</si>
  <si>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</si>
  <si>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</si>
  <si>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</si>
  <si>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</si>
  <si>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</si>
  <si>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</si>
  <si>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</si>
  <si>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</si>
  <si>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</si>
  <si>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</si>
  <si>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</si>
  <si>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</si>
  <si>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</si>
  <si>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</si>
  <si>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</si>
  <si>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</si>
  <si>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</si>
  <si>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</si>
  <si>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</si>
  <si>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</si>
  <si>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</si>
  <si>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</si>
  <si>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</si>
  <si>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</si>
  <si>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</si>
  <si>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</si>
  <si>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</si>
  <si>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</si>
  <si>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</si>
  <si>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</si>
  <si>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</si>
  <si>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</si>
  <si>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</si>
  <si>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</si>
  <si>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</si>
  <si>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</si>
  <si>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</si>
  <si>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</si>
  <si>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</si>
  <si>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</si>
  <si>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</si>
  <si>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</si>
  <si>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</si>
  <si>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</si>
  <si>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</si>
  <si>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</si>
  <si>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</si>
  <si>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</si>
  <si>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</si>
  <si>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</si>
  <si>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</si>
  <si>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</si>
  <si>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</si>
  <si>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</si>
  <si>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</si>
  <si>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</si>
  <si>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</si>
  <si>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</si>
  <si>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</si>
  <si>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</si>
  <si>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</si>
  <si>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</si>
  <si>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</si>
  <si>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</si>
  <si>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</si>
  <si>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</si>
  <si>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</si>
  <si>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</si>
  <si>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</si>
  <si>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</si>
  <si>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</si>
  <si>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</si>
  <si>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</si>
  <si>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</si>
  <si>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</si>
  <si>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</si>
  <si>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</si>
  <si>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</si>
  <si>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</si>
  <si>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</si>
  <si>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</si>
  <si>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</si>
  <si>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</si>
  <si>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</si>
  <si>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</si>
  <si>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</si>
  <si>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</si>
  <si>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</si>
  <si>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</si>
  <si>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</si>
  <si>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</si>
  <si>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</si>
  <si>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</si>
  <si>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</si>
  <si>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</si>
  <si>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</si>
  <si>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</si>
  <si>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</si>
  <si>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</si>
  <si>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</si>
  <si>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</si>
  <si>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</si>
  <si>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</si>
  <si>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</si>
  <si>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</si>
  <si>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</si>
  <si>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</si>
  <si>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</si>
  <si>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</si>
  <si>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</si>
  <si>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</si>
  <si>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</si>
  <si>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</si>
  <si>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</si>
  <si>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</si>
  <si>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</si>
  <si>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</si>
  <si>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</si>
  <si>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</si>
  <si>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</si>
  <si>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</si>
  <si>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</si>
  <si>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</si>
  <si>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</si>
  <si>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</si>
  <si>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</si>
  <si>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</si>
  <si>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</si>
  <si>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</si>
  <si>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</si>
  <si>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</si>
  <si>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</si>
  <si>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</si>
  <si>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</si>
  <si>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</si>
  <si>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</si>
  <si>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</si>
  <si>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</si>
  <si>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</si>
  <si>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</si>
  <si>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</si>
  <si>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</si>
  <si>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</si>
  <si>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</si>
  <si>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</si>
  <si>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</si>
  <si>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</si>
  <si>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</si>
  <si>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</si>
  <si>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</si>
  <si>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</si>
  <si>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</si>
  <si>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</si>
  <si>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</si>
  <si>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</si>
  <si>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</si>
  <si>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</si>
  <si>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</si>
  <si>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</si>
  <si>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</si>
  <si>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</si>
  <si>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</si>
  <si>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</si>
  <si>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</si>
  <si>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</si>
  <si>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</si>
  <si>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</si>
  <si>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</si>
  <si>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</si>
  <si>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</si>
  <si>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</si>
  <si>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</si>
  <si>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</si>
  <si>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</si>
  <si>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</si>
  <si>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</si>
  <si>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</si>
  <si>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</si>
  <si>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</si>
  <si>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</si>
  <si>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</si>
  <si>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</si>
  <si>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</si>
  <si>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</si>
  <si>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</si>
  <si>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</si>
  <si>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</si>
  <si>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</si>
  <si>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</si>
  <si>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</si>
  <si>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</si>
  <si>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</si>
  <si>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</si>
  <si>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</si>
  <si>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</si>
  <si>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</si>
  <si>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</si>
  <si>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</si>
  <si>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</si>
  <si>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</si>
  <si>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</si>
  <si>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</si>
  <si>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</si>
  <si>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</si>
  <si>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</si>
  <si>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</si>
  <si>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</si>
  <si>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</si>
  <si>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</si>
  <si>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</si>
  <si>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</si>
  <si>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</si>
  <si>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</si>
  <si>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</si>
  <si>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</si>
  <si>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</si>
  <si>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</si>
  <si>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</si>
  <si>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</si>
  <si>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</si>
  <si>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</si>
  <si>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</si>
  <si>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</si>
  <si>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</si>
  <si>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</si>
  <si>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</si>
  <si>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</si>
  <si>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</si>
  <si>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</si>
  <si>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</si>
  <si>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</si>
  <si>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</si>
  <si>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</si>
  <si>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</si>
  <si>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</si>
  <si>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</si>
  <si>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</si>
  <si>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</si>
  <si>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</si>
  <si>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</si>
  <si>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</si>
  <si>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</si>
  <si>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</si>
  <si>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</si>
  <si>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</si>
  <si>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</si>
  <si>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</si>
  <si>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</si>
  <si>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</si>
  <si>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</si>
  <si>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</si>
  <si>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</si>
  <si>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</si>
  <si>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</si>
  <si>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</si>
  <si>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</si>
  <si>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</si>
  <si>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</si>
  <si>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</si>
  <si>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</si>
  <si>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</si>
  <si>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</si>
  <si>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</si>
  <si>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</si>
  <si>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</si>
  <si>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</si>
  <si>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</si>
  <si>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</si>
  <si>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</si>
  <si>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</si>
  <si>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</si>
  <si>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</si>
  <si>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</si>
  <si>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</si>
  <si>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</si>
  <si>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</si>
  <si>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</si>
  <si>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</si>
  <si>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</si>
  <si>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</si>
  <si>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</si>
  <si>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</si>
  <si>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</si>
  <si>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</si>
  <si>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</si>
  <si>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</si>
  <si>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</si>
  <si>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</si>
  <si>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</si>
  <si>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</si>
  <si>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</si>
  <si>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</si>
  <si>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</si>
  <si>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</si>
  <si>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</si>
  <si>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</si>
  <si>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</si>
  <si>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</si>
  <si>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</si>
  <si>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</si>
  <si>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</si>
  <si>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</si>
  <si>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</si>
  <si>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</si>
  <si>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</si>
  <si>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</si>
  <si>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</si>
  <si>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</si>
  <si>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</si>
  <si>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</si>
  <si>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</si>
  <si>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</si>
  <si>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</si>
  <si>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</si>
  <si>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</si>
  <si>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</si>
  <si>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</si>
  <si>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</si>
  <si>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</si>
  <si>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</si>
  <si>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</si>
  <si>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</si>
  <si>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</si>
  <si>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</si>
  <si>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</si>
  <si>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</si>
  <si>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</si>
  <si>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</si>
  <si>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</si>
  <si>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</si>
  <si>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</si>
  <si>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</si>
  <si>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</si>
  <si>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</si>
  <si>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</si>
  <si>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</si>
  <si>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</si>
  <si>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</si>
  <si>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</si>
  <si>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</si>
  <si>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</si>
  <si>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</si>
  <si>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</si>
  <si>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</si>
  <si>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</si>
  <si>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</si>
  <si>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</si>
  <si>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</si>
  <si>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</si>
  <si>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</si>
  <si>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</si>
  <si>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</si>
  <si>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</si>
  <si>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</si>
  <si>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</si>
  <si>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</si>
  <si>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</si>
  <si>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</si>
  <si>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</si>
  <si>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</si>
  <si>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</si>
  <si>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</si>
  <si>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</si>
  <si>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</si>
  <si>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</si>
  <si>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</si>
  <si>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</si>
  <si>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</si>
  <si>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</si>
  <si>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</si>
  <si>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</si>
  <si>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</si>
  <si>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</si>
  <si>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</si>
  <si>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</si>
  <si>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</si>
  <si>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</si>
  <si>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</si>
  <si>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</si>
  <si>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</si>
  <si>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</si>
  <si>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</si>
  <si>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</si>
  <si>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</si>
  <si>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</si>
  <si>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</si>
  <si>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</si>
  <si>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</si>
  <si>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</si>
  <si>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</si>
  <si>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</si>
  <si>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</si>
  <si>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</si>
  <si>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</si>
  <si>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</si>
  <si>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</si>
  <si>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</si>
  <si>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</si>
  <si>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</si>
  <si>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</si>
  <si>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</si>
  <si>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</si>
  <si>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</si>
  <si>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</si>
  <si>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</si>
  <si>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</si>
  <si>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</si>
  <si>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</si>
  <si>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</si>
  <si>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</si>
  <si>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</si>
  <si>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</si>
  <si>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</si>
  <si>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</si>
  <si>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</si>
  <si>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</si>
  <si>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</si>
  <si>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</si>
  <si>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</si>
  <si>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</si>
  <si>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</si>
  <si>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</si>
  <si>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</si>
  <si>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</si>
  <si>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</si>
  <si>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</si>
  <si>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</si>
  <si>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</si>
  <si>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</si>
  <si>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</si>
  <si>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</si>
  <si>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</si>
  <si>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</si>
  <si>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</si>
  <si>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</si>
  <si>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</si>
  <si>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</si>
  <si>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</si>
  <si>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</si>
  <si>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</si>
  <si>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</si>
  <si>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</si>
  <si>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</si>
  <si>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</si>
  <si>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</si>
  <si>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</si>
  <si>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</si>
  <si>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</si>
  <si>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</si>
  <si>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</si>
  <si>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</si>
  <si>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</si>
  <si>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</si>
  <si>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</si>
  <si>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</si>
  <si>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</si>
  <si>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</si>
  <si>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</si>
  <si>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</si>
  <si>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</si>
  <si>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</si>
  <si>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</si>
  <si>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</si>
  <si>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</si>
  <si>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</si>
  <si>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</si>
  <si>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</si>
  <si>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</si>
  <si>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</si>
  <si>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</si>
  <si>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</si>
  <si>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</si>
  <si>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</si>
  <si>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</si>
  <si>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</si>
  <si>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</si>
  <si>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</si>
  <si>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</si>
  <si>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</si>
  <si>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</si>
  <si>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</si>
  <si>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</si>
  <si>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</si>
  <si>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</si>
  <si>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</si>
  <si>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</si>
  <si>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</si>
  <si>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</si>
  <si>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</si>
  <si>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</si>
  <si>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</si>
  <si>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</si>
  <si>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</si>
  <si>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</si>
  <si>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</si>
  <si>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</si>
  <si>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</si>
  <si>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</si>
  <si>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</si>
  <si>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</si>
  <si>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</si>
  <si>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</si>
  <si>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</si>
  <si>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</si>
  <si>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</si>
  <si>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</si>
  <si>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</si>
  <si>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</si>
  <si>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</si>
  <si>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</si>
  <si>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</si>
  <si>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</si>
  <si>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</si>
  <si>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</si>
  <si>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</si>
  <si>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</si>
  <si>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</si>
  <si>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</si>
  <si>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</si>
  <si>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</si>
  <si>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</si>
  <si>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</si>
  <si>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</si>
  <si>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</si>
  <si>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</si>
  <si>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</si>
  <si>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</si>
  <si>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</si>
  <si>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</si>
  <si>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</si>
  <si>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</si>
  <si>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</si>
  <si>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</si>
  <si>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</si>
  <si>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</si>
  <si>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</si>
  <si>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</si>
  <si>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</si>
  <si>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</si>
  <si>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</si>
  <si>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</si>
  <si>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</si>
  <si>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</si>
  <si>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</si>
  <si>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</si>
  <si>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</si>
  <si>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</si>
  <si>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</si>
  <si>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</si>
  <si>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</si>
  <si>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</si>
  <si>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</si>
  <si>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</si>
  <si>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</si>
  <si>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</si>
  <si>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</si>
  <si>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</si>
  <si>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</si>
  <si>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</si>
  <si>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</si>
  <si>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</si>
  <si>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</si>
  <si>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</si>
  <si>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</si>
  <si>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</si>
  <si>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</si>
  <si>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</si>
  <si>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</si>
  <si>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</si>
  <si>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</si>
  <si>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</si>
  <si>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</si>
  <si>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</si>
  <si>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</si>
  <si>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</si>
  <si>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</si>
  <si>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</si>
  <si>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</si>
  <si>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</si>
  <si>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</si>
  <si>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</si>
  <si>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</si>
  <si>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</si>
  <si>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</si>
  <si>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</si>
  <si>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</si>
  <si>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</si>
  <si>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</si>
  <si>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</si>
  <si>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</si>
  <si>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</si>
  <si>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</si>
  <si>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</si>
  <si>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</si>
  <si>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</si>
  <si>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</si>
  <si>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</si>
  <si>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</si>
  <si>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</si>
  <si>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</si>
  <si>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</si>
  <si>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</si>
  <si>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</si>
  <si>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</si>
  <si>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</si>
  <si>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</si>
  <si>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</si>
  <si>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</si>
  <si>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</si>
  <si>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</si>
  <si>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</si>
  <si>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</si>
  <si>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</si>
  <si>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</si>
  <si>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</si>
  <si>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</si>
  <si>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</si>
  <si>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</si>
  <si>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</si>
  <si>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</si>
  <si>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</si>
  <si>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</si>
  <si>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</si>
  <si>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</si>
  <si>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</si>
  <si>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</si>
  <si>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</si>
  <si>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</si>
  <si>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</si>
  <si>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</si>
  <si>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</si>
  <si>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</si>
  <si>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</si>
  <si>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</si>
  <si>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</si>
  <si>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</si>
  <si>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</si>
  <si>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</si>
  <si>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</si>
  <si>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</si>
  <si>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</si>
  <si>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</si>
  <si>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</si>
  <si>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</si>
  <si>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</si>
  <si>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</si>
  <si>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</si>
  <si>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</si>
  <si>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</si>
  <si>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</si>
  <si>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</si>
  <si>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</si>
  <si>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</si>
  <si>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</si>
  <si>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</si>
  <si>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</si>
  <si>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</si>
  <si>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</si>
  <si>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</si>
  <si>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</si>
  <si>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</si>
  <si>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</si>
  <si>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</si>
  <si>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</si>
  <si>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</si>
  <si>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</si>
  <si>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</si>
  <si>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</si>
  <si>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</si>
  <si>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</si>
  <si>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</si>
  <si>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</si>
  <si>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</si>
  <si>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</si>
  <si>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</si>
  <si>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</si>
  <si>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</si>
  <si>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</si>
  <si>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</si>
  <si>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</si>
  <si>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</si>
  <si>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</si>
  <si>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</si>
  <si>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</si>
  <si>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</si>
  <si>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</si>
  <si>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</si>
  <si>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</si>
  <si>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</si>
  <si>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</si>
  <si>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</si>
  <si>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</si>
  <si>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</si>
  <si>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</si>
  <si>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</si>
  <si>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</si>
  <si>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</si>
  <si>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</si>
  <si>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</si>
  <si>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</si>
  <si>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</si>
  <si>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</si>
  <si>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</si>
  <si>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</si>
  <si>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</si>
  <si>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</si>
  <si>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</si>
  <si>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</si>
  <si>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</si>
  <si>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</si>
  <si>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</si>
  <si>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</si>
  <si>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</si>
  <si>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</si>
  <si>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</si>
  <si>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</si>
  <si>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</si>
  <si>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</si>
  <si>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</si>
  <si>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</si>
  <si>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</si>
  <si>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</si>
  <si>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</si>
  <si>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</si>
  <si>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</si>
  <si>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</si>
  <si>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</si>
  <si>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</si>
  <si>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</si>
  <si>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</si>
  <si>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</si>
  <si>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</si>
  <si>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</si>
  <si>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</si>
  <si>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</si>
  <si>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</si>
  <si>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</si>
  <si>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</si>
  <si>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</si>
  <si>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</si>
  <si>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</si>
  <si>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</si>
  <si>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</si>
  <si>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</si>
  <si>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</si>
  <si>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</si>
  <si>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</si>
  <si>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</si>
  <si>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</si>
  <si>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</si>
  <si>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</si>
  <si>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</si>
  <si>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</si>
  <si>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</si>
  <si>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</si>
  <si>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</si>
  <si>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</si>
  <si>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</si>
  <si>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</si>
  <si>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</si>
  <si>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</si>
  <si>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</si>
  <si>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</si>
  <si>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</si>
  <si>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</si>
  <si>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</si>
  <si>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</si>
  <si>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</si>
  <si>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</si>
  <si>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</si>
  <si>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</si>
  <si>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</si>
  <si>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</si>
  <si>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</si>
  <si>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</si>
  <si>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</si>
  <si>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</si>
  <si>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</si>
  <si>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</si>
  <si>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</si>
  <si>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</si>
  <si>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</si>
  <si>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</si>
  <si>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</si>
  <si>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</si>
  <si>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</si>
  <si>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</si>
  <si>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</si>
  <si>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</si>
  <si>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</si>
  <si>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</si>
  <si>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</si>
  <si>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</si>
  <si>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</si>
  <si>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</si>
  <si>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</si>
  <si>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</si>
  <si>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</si>
  <si>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</si>
  <si>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</si>
  <si>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</si>
  <si>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</si>
  <si>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</si>
  <si>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</si>
  <si>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</si>
  <si>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</si>
  <si>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</si>
  <si>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</si>
  <si>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</si>
  <si>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</si>
  <si>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</si>
  <si>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</si>
  <si>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</si>
  <si>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</si>
  <si>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</si>
  <si>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</si>
  <si>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</si>
  <si>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</si>
  <si>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</si>
  <si>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</si>
  <si>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</si>
  <si>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</si>
  <si>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</si>
  <si>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</si>
  <si>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</si>
  <si>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</si>
  <si>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</si>
  <si>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</si>
  <si>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</si>
  <si>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</si>
  <si>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</si>
  <si>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</si>
  <si>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</si>
  <si>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</si>
  <si>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</si>
  <si>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</si>
  <si>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</si>
  <si>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</si>
  <si>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</si>
  <si>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</si>
  <si>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</si>
  <si>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</si>
  <si>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</si>
  <si>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</si>
  <si>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</si>
  <si>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</si>
  <si>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</si>
  <si>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</si>
  <si>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</si>
  <si>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</si>
  <si>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</si>
  <si>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</si>
  <si>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</si>
  <si>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</si>
  <si>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</si>
  <si>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</si>
  <si>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</si>
  <si>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</si>
  <si>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</si>
  <si>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</si>
  <si>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</si>
  <si>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</si>
  <si>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</si>
  <si>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</si>
  <si>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</si>
  <si>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</si>
  <si>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</si>
  <si>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</si>
  <si>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</si>
  <si>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</si>
  <si>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</si>
  <si>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</si>
  <si>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</si>
  <si>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</si>
  <si>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</si>
  <si>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</si>
  <si>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</si>
  <si>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</si>
  <si>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</si>
  <si>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</si>
  <si>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</si>
  <si>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</si>
  <si>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</si>
  <si>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</si>
  <si>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</si>
  <si>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</si>
  <si>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</si>
  <si>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</si>
  <si>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</si>
  <si>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</si>
  <si>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</si>
  <si>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</si>
  <si>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</si>
  <si>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</si>
  <si>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</si>
  <si>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</si>
  <si>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</si>
  <si>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</si>
  <si>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</si>
  <si>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</si>
  <si>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</si>
  <si>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</si>
  <si>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</si>
  <si>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</si>
  <si>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</si>
  <si>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</si>
  <si>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</si>
  <si>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</si>
  <si>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</si>
  <si>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</si>
  <si>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</si>
  <si>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</si>
  <si>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</si>
  <si>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</si>
  <si>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</si>
  <si>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</si>
  <si>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</si>
  <si>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</si>
  <si>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</si>
  <si>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</si>
  <si>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</si>
  <si>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</si>
  <si>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</si>
  <si>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</si>
  <si>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</si>
  <si>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</si>
  <si>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</si>
  <si>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</si>
  <si>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</si>
  <si>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</si>
  <si>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</si>
  <si>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</si>
  <si>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</si>
  <si>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</si>
  <si>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</si>
  <si>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</si>
  <si>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</si>
  <si>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</si>
  <si>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</si>
  <si>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</si>
  <si>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</si>
  <si>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</si>
  <si>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</si>
  <si>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</si>
  <si>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</si>
  <si>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</si>
  <si>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</si>
  <si>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</si>
  <si>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</si>
  <si>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</si>
  <si>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</si>
  <si>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</si>
  <si>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</si>
  <si>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</si>
  <si>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</si>
  <si>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</si>
  <si>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</si>
  <si>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</si>
  <si>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</si>
  <si>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</si>
  <si>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</si>
  <si>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</si>
  <si>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</si>
  <si>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</si>
  <si>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</si>
  <si>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</si>
  <si>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</si>
  <si>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</si>
  <si>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</si>
  <si>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</si>
  <si>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</si>
  <si>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</si>
  <si>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</si>
  <si>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</si>
  <si>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</si>
  <si>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</si>
  <si>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</si>
  <si>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</si>
  <si>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</si>
  <si>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</si>
  <si>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</si>
  <si>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</si>
  <si>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</si>
  <si>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</si>
  <si>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</si>
  <si>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</si>
  <si>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</si>
  <si>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</si>
  <si>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</si>
  <si>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</si>
  <si>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</si>
  <si>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</si>
  <si>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</si>
  <si>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</si>
  <si>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</si>
  <si>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</si>
  <si>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</si>
  <si>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</si>
  <si>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</si>
  <si>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</si>
  <si>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</si>
  <si>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</si>
  <si>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</si>
  <si>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</si>
  <si>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</si>
  <si>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</si>
  <si>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</si>
  <si>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</si>
  <si>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</si>
  <si>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</si>
  <si>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</si>
  <si>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</si>
  <si>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</si>
  <si>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</si>
  <si>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</si>
  <si>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</si>
  <si>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</si>
  <si>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</si>
  <si>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</si>
  <si>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</si>
  <si>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</si>
  <si>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</si>
  <si>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</si>
  <si>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</si>
  <si>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</si>
  <si>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</si>
  <si>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</si>
  <si>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</si>
  <si>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</si>
  <si>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</si>
  <si>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</si>
  <si>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</si>
  <si>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</si>
  <si>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</si>
  <si>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</si>
  <si>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</si>
  <si>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</si>
  <si>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</si>
  <si>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</si>
  <si>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</si>
  <si>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</si>
  <si>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</si>
  <si>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</si>
  <si>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</si>
  <si>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</si>
  <si>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</si>
  <si>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</si>
  <si>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</si>
  <si>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</si>
  <si>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</si>
  <si>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</si>
  <si>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</si>
  <si>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</si>
  <si>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</si>
  <si>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</si>
  <si>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</si>
  <si>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</si>
  <si>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</si>
  <si>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</si>
  <si>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</si>
  <si>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</si>
  <si>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</si>
  <si>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</si>
  <si>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</si>
  <si>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</si>
  <si>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</si>
  <si>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</si>
  <si>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</si>
  <si>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</si>
  <si>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</si>
  <si>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</si>
  <si>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</si>
  <si>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</si>
  <si>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</si>
  <si>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</si>
  <si>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</si>
  <si>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</si>
  <si>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</si>
  <si>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</si>
  <si>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</si>
  <si>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</si>
  <si>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</si>
  <si>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</si>
  <si>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</si>
  <si>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</si>
  <si>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</si>
  <si>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</si>
  <si>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</si>
  <si>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</si>
  <si>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</si>
  <si>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</si>
  <si>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</si>
  <si>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</si>
  <si>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</si>
  <si>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</si>
  <si>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</si>
  <si>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</si>
  <si>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</si>
  <si>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</si>
  <si>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</si>
  <si>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</si>
  <si>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</si>
  <si>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</si>
  <si>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</si>
  <si>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</si>
  <si>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</si>
  <si>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</si>
  <si>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</si>
  <si>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</si>
  <si>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</si>
  <si>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</si>
  <si>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</si>
  <si>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</si>
  <si>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</si>
  <si>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</si>
  <si>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</si>
  <si>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</si>
  <si>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</si>
  <si>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</si>
  <si>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</si>
  <si>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</si>
  <si>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</si>
  <si>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</si>
  <si>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</si>
  <si>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</si>
  <si>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</si>
  <si>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</si>
  <si>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</si>
  <si>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</si>
  <si>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</si>
  <si>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</si>
  <si>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</si>
  <si>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</si>
  <si>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</si>
  <si>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</si>
  <si>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</si>
  <si>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</si>
  <si>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</si>
  <si>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</si>
  <si>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</si>
  <si>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</si>
  <si>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</si>
  <si>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</si>
  <si>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</si>
  <si>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</si>
  <si>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</si>
  <si>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</si>
  <si>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</si>
  <si>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</si>
  <si>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</si>
  <si>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</si>
  <si>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</si>
  <si>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</si>
  <si>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</si>
  <si>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</si>
  <si>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</si>
  <si>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</si>
  <si>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</si>
  <si>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</si>
  <si>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</si>
  <si>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</si>
  <si>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</si>
  <si>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</si>
  <si>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</si>
  <si>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</si>
  <si>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</si>
  <si>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</si>
  <si>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</si>
  <si>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</si>
  <si>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</si>
  <si>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</si>
  <si>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</si>
  <si>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</si>
  <si>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</si>
  <si>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</si>
  <si>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</si>
  <si>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</si>
  <si>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</si>
  <si>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</si>
  <si>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</si>
  <si>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</si>
  <si>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</si>
  <si>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</si>
  <si>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</si>
  <si>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</si>
  <si>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</si>
  <si>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</si>
  <si>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</si>
  <si>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</si>
  <si>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</si>
  <si>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</si>
  <si>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</si>
  <si>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</si>
  <si>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</si>
  <si>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</si>
  <si>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</si>
  <si>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</si>
  <si>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</si>
  <si>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</si>
  <si>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</si>
  <si>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</si>
  <si>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</si>
  <si>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</si>
  <si>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</si>
  <si>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</si>
  <si>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</si>
  <si>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</si>
  <si>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</si>
  <si>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</si>
  <si>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</si>
  <si>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</si>
  <si>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</si>
  <si>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</si>
  <si>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</si>
  <si>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</si>
  <si>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</si>
  <si>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</si>
  <si>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</si>
  <si>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</si>
  <si>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</si>
  <si>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</si>
  <si>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</si>
  <si>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</si>
  <si>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</si>
  <si>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</si>
  <si>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</si>
  <si>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</si>
  <si>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</si>
  <si>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</si>
  <si>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</si>
  <si>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</si>
  <si>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</si>
  <si>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</si>
  <si>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</si>
  <si>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</si>
  <si>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</si>
  <si>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</si>
  <si>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</si>
  <si>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</si>
  <si>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</si>
  <si>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</si>
  <si>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</si>
  <si>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</si>
  <si>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</si>
  <si>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</si>
  <si>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</si>
  <si>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</si>
  <si>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</si>
  <si>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</si>
  <si>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</si>
  <si>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</si>
  <si>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</si>
  <si>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</si>
  <si>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</si>
  <si>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</si>
  <si>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</si>
  <si>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</si>
  <si>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</si>
  <si>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</si>
  <si>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</si>
  <si>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</si>
  <si>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</si>
  <si>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</si>
  <si>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</si>
  <si>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</si>
  <si>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</si>
  <si>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</si>
  <si>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</si>
  <si>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</si>
  <si>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</si>
  <si>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</si>
  <si>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</si>
  <si>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</si>
  <si>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</si>
  <si>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</si>
  <si>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</si>
  <si>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</si>
  <si>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</si>
  <si>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</si>
  <si>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</si>
  <si>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</si>
  <si>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</si>
  <si>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</si>
  <si>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</si>
  <si>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</si>
  <si>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</si>
  <si>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</si>
  <si>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</si>
  <si>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</si>
  <si>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</si>
  <si>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</si>
  <si>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</si>
  <si>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</si>
  <si>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</si>
  <si>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</si>
  <si>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</si>
  <si>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</si>
  <si>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</si>
  <si>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</si>
  <si>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</si>
  <si>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</si>
  <si>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</si>
  <si>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</si>
  <si>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</si>
  <si>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</si>
  <si>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</si>
  <si>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</si>
  <si>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</si>
  <si>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</si>
  <si>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</si>
  <si>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</si>
  <si>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</si>
  <si>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</si>
  <si>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</si>
  <si>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</si>
  <si>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</si>
  <si>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</si>
  <si>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</si>
  <si>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</si>
  <si>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</si>
  <si>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</si>
  <si>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</si>
  <si>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</si>
  <si>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</si>
  <si>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</si>
  <si>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</si>
  <si>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</si>
  <si>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</si>
  <si>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</si>
  <si>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</si>
  <si>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</si>
  <si>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</si>
  <si>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</si>
  <si>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</si>
  <si>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</si>
  <si>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</si>
  <si>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</si>
  <si>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</si>
  <si>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</si>
  <si>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</si>
  <si>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</si>
  <si>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</si>
  <si>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</si>
  <si>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</si>
  <si>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</si>
  <si>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</si>
  <si>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</si>
  <si>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</si>
  <si>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</si>
  <si>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</si>
  <si>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</si>
  <si>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</si>
  <si>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</si>
  <si>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</si>
  <si>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</si>
  <si>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</si>
  <si>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</si>
  <si>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</si>
  <si>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</si>
  <si>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</si>
  <si>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</si>
  <si>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</si>
  <si>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</si>
  <si>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</si>
  <si>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</si>
  <si>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</si>
  <si>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</si>
  <si>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</si>
  <si>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</si>
  <si>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</si>
  <si>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</si>
  <si>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</si>
  <si>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</si>
  <si>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</si>
  <si>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</si>
  <si>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</si>
  <si>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</si>
  <si>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</si>
  <si>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</si>
  <si>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</si>
  <si>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</si>
  <si>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</si>
  <si>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</si>
  <si>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</si>
  <si>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</si>
  <si>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</si>
  <si>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</si>
  <si>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</si>
  <si>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</si>
  <si>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</si>
  <si>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</si>
  <si>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</si>
  <si>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</si>
  <si>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</si>
  <si>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</si>
  <si>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</si>
  <si>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</si>
  <si>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</si>
  <si>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</si>
  <si>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</si>
  <si>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</si>
  <si>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</si>
  <si>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</si>
  <si>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</si>
  <si>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</si>
  <si>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</si>
  <si>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</si>
  <si>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</si>
  <si>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</si>
  <si>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</si>
  <si>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</si>
  <si>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</si>
  <si>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</si>
  <si>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</si>
  <si>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</si>
  <si>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</si>
  <si>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</si>
  <si>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</si>
  <si>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</si>
  <si>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</si>
  <si>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</si>
  <si>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</si>
  <si>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</si>
  <si>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</si>
  <si>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</si>
  <si>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</si>
  <si>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</si>
  <si>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</si>
  <si>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</si>
  <si>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</si>
  <si>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</si>
  <si>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</si>
  <si>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</si>
  <si>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</si>
  <si>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</si>
  <si>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</si>
  <si>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</si>
  <si>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</si>
  <si>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</si>
  <si>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</si>
  <si>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</si>
  <si>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</si>
  <si>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</si>
  <si>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</si>
  <si>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</si>
  <si>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</si>
  <si>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</si>
  <si>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</si>
  <si>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</si>
  <si>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</si>
  <si>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</si>
  <si>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</si>
  <si>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</si>
  <si>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</si>
  <si>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</si>
  <si>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</si>
  <si>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</si>
  <si>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</si>
  <si>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</si>
  <si>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</si>
  <si>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</si>
  <si>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</si>
  <si>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</si>
  <si>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</si>
  <si>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</si>
  <si>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</si>
  <si>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</si>
  <si>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</si>
  <si>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</si>
  <si>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</si>
  <si>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</si>
  <si>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</si>
  <si>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</si>
  <si>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</si>
  <si>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</si>
  <si>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</si>
  <si>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</si>
  <si>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</si>
  <si>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</si>
  <si>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</si>
  <si>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</si>
  <si>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</si>
  <si>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</si>
  <si>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</si>
  <si>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</si>
  <si>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</si>
  <si>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</si>
  <si>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</si>
  <si>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</si>
  <si>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</si>
  <si>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</si>
  <si>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</si>
  <si>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</si>
  <si>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</si>
  <si>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</si>
  <si>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</si>
  <si>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</si>
  <si>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</si>
  <si>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</si>
  <si>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</si>
  <si>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</si>
  <si>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</si>
  <si>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</si>
  <si>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</si>
  <si>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</si>
  <si>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</si>
  <si>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</si>
  <si>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</si>
  <si>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</si>
  <si>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</si>
  <si>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</si>
  <si>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</si>
  <si>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</si>
  <si>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</si>
  <si>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</si>
  <si>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</si>
  <si>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</si>
  <si>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</si>
  <si>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</si>
  <si>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</si>
  <si>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</si>
  <si>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</si>
  <si>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</si>
  <si>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</si>
  <si>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</si>
  <si>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</si>
  <si>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</si>
  <si>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</si>
  <si>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</si>
  <si>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</si>
  <si>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</si>
  <si>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</si>
  <si>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</si>
  <si>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</si>
  <si>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</si>
  <si>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</si>
  <si>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</si>
  <si>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</si>
  <si>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</si>
  <si>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</si>
  <si>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</si>
  <si>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</si>
  <si>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</si>
  <si>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</si>
  <si>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</si>
  <si>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</si>
  <si>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</si>
  <si>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</si>
  <si>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</si>
  <si>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</si>
  <si>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</si>
  <si>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</si>
  <si>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</si>
  <si>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</si>
  <si>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</si>
  <si>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</si>
  <si>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</si>
  <si>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</si>
  <si>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</si>
  <si>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</si>
  <si>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</si>
  <si>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</si>
  <si>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</si>
  <si>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</si>
  <si>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</si>
  <si>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</si>
  <si>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</si>
  <si>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</si>
  <si>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</si>
  <si>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</si>
  <si>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</si>
  <si>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</si>
  <si>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</si>
  <si>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</si>
  <si>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</si>
  <si>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</si>
  <si>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</si>
  <si>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</si>
  <si>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</si>
  <si>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</si>
  <si>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</si>
  <si>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</si>
  <si>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</si>
  <si>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</si>
  <si>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</si>
  <si>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</si>
  <si>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</si>
  <si>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</si>
  <si>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</si>
  <si>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</si>
  <si>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</si>
  <si>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</si>
  <si>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</si>
  <si>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</si>
  <si>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</si>
  <si>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</si>
  <si>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</si>
  <si>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</si>
  <si>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</si>
  <si>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</si>
  <si>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</si>
  <si>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</si>
  <si>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</si>
  <si>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</si>
  <si>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</si>
  <si>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</si>
  <si>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</si>
  <si>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</si>
  <si>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</si>
  <si>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</si>
  <si>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</si>
  <si>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</si>
  <si>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</si>
  <si>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</si>
  <si>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</si>
  <si>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</si>
  <si>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</si>
  <si>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</si>
  <si>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</si>
  <si>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</si>
  <si>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</si>
  <si>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</si>
  <si>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</si>
  <si>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</si>
  <si>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</si>
  <si>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</si>
  <si>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</si>
  <si>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</si>
  <si>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</si>
  <si>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</si>
  <si>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</si>
  <si>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</si>
  <si>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</si>
  <si>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</si>
  <si>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</si>
  <si>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</si>
  <si>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</si>
  <si>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</si>
  <si>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</si>
  <si>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</si>
  <si>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</si>
  <si>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</si>
  <si>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</si>
  <si>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</si>
  <si>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</si>
  <si>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</si>
  <si>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</si>
  <si>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</si>
  <si>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</si>
  <si>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</si>
  <si>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</si>
  <si>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</si>
  <si>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</si>
  <si>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</si>
  <si>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</si>
  <si>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</si>
  <si>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</si>
  <si>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</si>
  <si>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</si>
  <si>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</si>
  <si>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</si>
  <si>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</si>
  <si>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</si>
  <si>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</si>
  <si>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</si>
  <si>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</si>
  <si>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</si>
  <si>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</si>
  <si>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</si>
  <si>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</si>
  <si>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</si>
  <si>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</si>
  <si>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</si>
  <si>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</si>
  <si>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</si>
  <si>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</si>
  <si>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</si>
  <si>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</si>
  <si>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</si>
  <si>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</si>
  <si>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</si>
  <si>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</si>
  <si>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</si>
  <si>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</si>
  <si>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</si>
  <si>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</si>
  <si>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</si>
  <si>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</si>
  <si>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</si>
  <si>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</si>
  <si>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</si>
  <si>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</si>
  <si>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</si>
  <si>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</si>
  <si>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</si>
  <si>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</si>
  <si>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</si>
  <si>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</si>
  <si>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</si>
  <si>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</si>
  <si>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</si>
  <si>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</si>
  <si>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</si>
  <si>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</si>
  <si>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</si>
  <si>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</si>
  <si>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</si>
  <si>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</si>
  <si>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</si>
  <si>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</si>
  <si>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</si>
  <si>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</si>
  <si>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</si>
  <si>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</si>
  <si>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</si>
  <si>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</si>
  <si>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</si>
  <si>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</si>
  <si>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</si>
  <si>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</si>
  <si>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</si>
  <si>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</si>
  <si>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</si>
  <si>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</si>
  <si>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</si>
  <si>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</si>
  <si>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</si>
  <si>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</si>
  <si>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</si>
  <si>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</si>
  <si>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</si>
  <si>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</si>
  <si>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</si>
  <si>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</si>
  <si>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</si>
  <si>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</si>
  <si>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</si>
  <si>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</si>
  <si>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</si>
  <si>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</si>
  <si>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</si>
  <si>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</si>
  <si>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</si>
  <si>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</si>
  <si>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</si>
  <si>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</si>
  <si>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</si>
  <si>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</si>
  <si>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</si>
  <si>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</si>
  <si>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</si>
  <si>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</si>
  <si>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</si>
  <si>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</si>
  <si>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</si>
  <si>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</si>
  <si>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</si>
  <si>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</si>
  <si>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</si>
  <si>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</si>
  <si>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</si>
  <si>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</si>
  <si>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</si>
  <si>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</si>
  <si>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</si>
  <si>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</si>
  <si>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</si>
  <si>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</si>
  <si>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</si>
  <si>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</si>
  <si>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</si>
  <si>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</si>
  <si>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</si>
  <si>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</si>
  <si>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</si>
  <si>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</si>
  <si>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</si>
  <si>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</si>
  <si>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</si>
  <si>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</si>
  <si>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</si>
  <si>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</si>
  <si>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</si>
  <si>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</si>
  <si>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</si>
  <si>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</si>
  <si>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</si>
  <si>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</si>
  <si>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</si>
  <si>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</si>
  <si>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</si>
  <si>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</si>
  <si>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</si>
  <si>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</si>
  <si>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</si>
  <si>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</si>
  <si>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</si>
  <si>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</si>
  <si>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</si>
  <si>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</si>
  <si>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</si>
  <si>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</si>
  <si>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</si>
  <si>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</si>
  <si>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</si>
  <si>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</si>
  <si>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</si>
  <si>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</si>
  <si>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</si>
  <si>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</si>
  <si>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</si>
  <si>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</si>
  <si>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</si>
  <si>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</si>
  <si>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</si>
  <si>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</si>
  <si>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</si>
  <si>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</si>
  <si>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</si>
  <si>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</si>
  <si>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</si>
  <si>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</si>
  <si>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</si>
  <si>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</si>
  <si>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</si>
  <si>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</si>
  <si>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</si>
  <si>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</si>
  <si>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</si>
  <si>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</si>
  <si>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</si>
  <si>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</si>
  <si>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</si>
  <si>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</si>
  <si>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</si>
  <si>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</si>
  <si>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</si>
  <si>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</si>
  <si>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</si>
  <si>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</si>
  <si>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</si>
  <si>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</si>
  <si>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</si>
  <si>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</si>
  <si>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</si>
  <si>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</si>
  <si>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</si>
  <si>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</si>
  <si>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</si>
  <si>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</si>
  <si>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</si>
  <si>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</si>
  <si>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</si>
  <si>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</si>
  <si>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</si>
  <si>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</si>
  <si>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</si>
  <si>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</si>
  <si>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</si>
  <si>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</si>
  <si>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</si>
  <si>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</si>
  <si>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</si>
  <si>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</si>
  <si>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</si>
  <si>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</si>
  <si>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</si>
  <si>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</si>
  <si>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</si>
  <si>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</si>
  <si>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</si>
  <si>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</si>
  <si>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</si>
  <si>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</si>
  <si>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</si>
  <si>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</si>
  <si>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</si>
  <si>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</si>
  <si>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</si>
  <si>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</si>
  <si>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</si>
  <si>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</si>
  <si>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</si>
  <si>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</si>
  <si>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</si>
  <si>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</si>
  <si>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</si>
  <si>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</si>
  <si>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</si>
  <si>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</si>
  <si>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</si>
  <si>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</si>
  <si>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</si>
  <si>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</si>
  <si>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</si>
  <si>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</si>
  <si>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</si>
  <si>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</si>
  <si>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</si>
  <si>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</si>
  <si>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</si>
  <si>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</si>
  <si>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</si>
  <si>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</si>
  <si>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</si>
  <si>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</si>
  <si>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</si>
  <si>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</si>
  <si>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</si>
  <si>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</si>
  <si>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</si>
  <si>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</si>
  <si>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</si>
  <si>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</si>
  <si>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</si>
  <si>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</si>
  <si>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</si>
  <si>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</si>
  <si>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</si>
  <si>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</si>
  <si>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</si>
  <si>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</si>
  <si>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</si>
  <si>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</si>
  <si>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</si>
  <si>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</si>
  <si>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</si>
  <si>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</si>
  <si>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</si>
  <si>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</si>
  <si>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</si>
  <si>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</si>
  <si>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</si>
  <si>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</si>
  <si>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</si>
  <si>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</si>
  <si>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</si>
  <si>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</si>
  <si>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</si>
  <si>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</si>
  <si>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</si>
  <si>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</si>
  <si>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</si>
  <si>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</si>
  <si>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</si>
  <si>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</si>
  <si>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</si>
  <si>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</si>
  <si>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</si>
  <si>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</si>
  <si>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</si>
  <si>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</si>
  <si>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</si>
  <si>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</si>
  <si>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</si>
  <si>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</si>
  <si>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</si>
  <si>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</si>
  <si>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</si>
  <si>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</si>
  <si>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</si>
  <si>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</si>
  <si>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</si>
  <si>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</si>
  <si>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</si>
  <si>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</si>
  <si>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</si>
  <si>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</si>
  <si>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</si>
  <si>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</si>
  <si>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</si>
  <si>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</si>
  <si>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</si>
  <si>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</si>
  <si>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</si>
  <si>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</si>
  <si>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</si>
  <si>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</si>
  <si>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</si>
  <si>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</si>
  <si>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</si>
  <si>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</si>
  <si>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</si>
  <si>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</si>
  <si>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</si>
  <si>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</si>
  <si>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</si>
  <si>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</si>
  <si>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</si>
  <si>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</si>
  <si>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</si>
  <si>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</si>
  <si>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</si>
  <si>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</si>
  <si>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</si>
  <si>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</si>
  <si>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</si>
  <si>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</si>
  <si>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</si>
  <si>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</si>
  <si>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</si>
  <si>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</si>
  <si>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</si>
  <si>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</si>
  <si>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</si>
  <si>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</si>
  <si>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</si>
  <si>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</si>
  <si>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</si>
  <si>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</si>
  <si>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</si>
  <si>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</si>
  <si>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</si>
  <si>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</si>
  <si>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</si>
  <si>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</si>
  <si>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</si>
  <si>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</si>
  <si>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</si>
  <si>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</si>
  <si>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</si>
  <si>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</si>
  <si>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</si>
  <si>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</si>
  <si>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</si>
  <si>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</si>
  <si>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</si>
  <si>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</si>
  <si>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</si>
  <si>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</si>
  <si>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</si>
  <si>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</si>
  <si>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</si>
  <si>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</si>
  <si>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</si>
  <si>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</si>
  <si>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</si>
  <si>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</si>
  <si>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</si>
  <si>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</si>
  <si>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</si>
  <si>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</si>
  <si>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</si>
  <si>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</si>
  <si>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</si>
  <si>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</si>
  <si>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</si>
  <si>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</si>
  <si>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</si>
  <si>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</si>
  <si>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</si>
  <si>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</si>
  <si>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</si>
  <si>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</si>
  <si>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</si>
  <si>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</si>
  <si>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</si>
  <si>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</si>
  <si>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</si>
  <si>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</si>
  <si>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</si>
  <si>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</si>
  <si>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</si>
  <si>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</si>
  <si>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</si>
  <si>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</si>
  <si>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</si>
  <si>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</si>
  <si>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</si>
  <si>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</si>
  <si>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</si>
  <si>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</si>
  <si>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</si>
  <si>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</si>
  <si>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</si>
  <si>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</si>
  <si>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</si>
  <si>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</si>
  <si>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</si>
  <si>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</si>
  <si>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</si>
  <si>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</si>
  <si>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</si>
  <si>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</si>
  <si>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</si>
  <si>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</si>
  <si>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</si>
  <si>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</si>
  <si>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</si>
  <si>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</si>
  <si>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</si>
  <si>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</si>
  <si>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</si>
  <si>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</si>
  <si>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</si>
  <si>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</si>
  <si>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</si>
  <si>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</si>
  <si>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</si>
  <si>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</si>
  <si>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</si>
  <si>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</si>
  <si>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</si>
  <si>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</si>
  <si>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</si>
  <si>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</si>
  <si>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</si>
  <si>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</si>
  <si>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</si>
  <si>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</si>
  <si>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</si>
  <si>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</si>
  <si>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</si>
  <si>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</si>
  <si>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</si>
  <si>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</si>
  <si>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</si>
  <si>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</si>
  <si>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</si>
  <si>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</si>
  <si>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</si>
  <si>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</si>
  <si>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</si>
  <si>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</si>
  <si>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</si>
  <si>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</si>
  <si>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</si>
  <si>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</si>
  <si>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</si>
  <si>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</si>
  <si>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</si>
  <si>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</si>
  <si>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</si>
  <si>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</si>
  <si>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</si>
  <si>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</si>
  <si>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</si>
  <si>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</si>
  <si>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</si>
  <si>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</si>
  <si>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</si>
  <si>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</si>
  <si>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</si>
  <si>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</si>
  <si>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</si>
  <si>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</si>
  <si>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</si>
  <si>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</si>
  <si>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</si>
  <si>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</si>
  <si>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</si>
  <si>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</si>
  <si>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</si>
  <si>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</si>
  <si>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</si>
  <si>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</si>
  <si>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</si>
  <si>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</si>
  <si>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</si>
  <si>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</si>
  <si>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</si>
  <si>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</si>
  <si>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</si>
  <si>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</si>
  <si>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</si>
  <si>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</si>
  <si>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</si>
  <si>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</si>
  <si>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</si>
  <si>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</si>
  <si>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</si>
  <si>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</si>
  <si>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</si>
  <si>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</si>
  <si>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</si>
  <si>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</si>
  <si>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</si>
  <si>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</si>
  <si>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</si>
  <si>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</si>
  <si>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</si>
  <si>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</si>
  <si>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</si>
  <si>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</si>
  <si>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</si>
  <si>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</si>
  <si>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</si>
  <si>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</si>
  <si>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</si>
  <si>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</si>
  <si>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</si>
  <si>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</si>
  <si>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</si>
  <si>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</si>
  <si>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</si>
  <si>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</si>
  <si>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</si>
  <si>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</si>
  <si>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</si>
  <si>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</si>
  <si>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</si>
  <si>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</si>
  <si>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</si>
  <si>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</si>
  <si>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</si>
  <si>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</si>
  <si>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</si>
  <si>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</si>
  <si>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</si>
  <si>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</si>
  <si>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</si>
  <si>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</si>
  <si>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</si>
  <si>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</si>
  <si>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</si>
  <si>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</si>
  <si>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</si>
  <si>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</si>
  <si>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</si>
  <si>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</si>
  <si>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</si>
  <si>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</si>
  <si>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</si>
  <si>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</si>
  <si>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</si>
  <si>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</si>
  <si>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</si>
  <si>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</si>
  <si>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</si>
  <si>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</si>
  <si>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</si>
  <si>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</si>
  <si>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</si>
  <si>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</si>
  <si>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</si>
  <si>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</si>
  <si>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</si>
  <si>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</si>
  <si>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</si>
  <si>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</si>
  <si>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</si>
  <si>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</si>
  <si>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</si>
  <si>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</si>
  <si>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</si>
  <si>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</si>
  <si>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</si>
  <si>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</si>
  <si>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</si>
  <si>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</si>
  <si>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</si>
  <si>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</si>
  <si>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</si>
  <si>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</si>
  <si>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</si>
  <si>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</si>
  <si>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</si>
  <si>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</si>
  <si>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</si>
  <si>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</si>
  <si>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</si>
  <si>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</si>
  <si>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</si>
  <si>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</si>
  <si>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</si>
  <si>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</si>
  <si>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</si>
  <si>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</si>
  <si>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</si>
  <si>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</si>
  <si>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</si>
  <si>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</si>
  <si>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</si>
  <si>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</si>
  <si>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</si>
  <si>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</si>
  <si>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</si>
  <si>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</si>
  <si>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</si>
  <si>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</si>
  <si>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</si>
  <si>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</si>
  <si>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</si>
  <si>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</si>
  <si>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</si>
  <si>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</si>
  <si>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</si>
  <si>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</si>
  <si>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</si>
  <si>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</si>
  <si>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</si>
  <si>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</si>
  <si>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</si>
  <si>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</si>
  <si>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</si>
  <si>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</si>
  <si>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</si>
  <si>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</si>
  <si>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</si>
  <si>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</si>
  <si>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</si>
  <si>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</si>
  <si>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</si>
  <si>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</si>
  <si>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</si>
  <si>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</si>
  <si>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</si>
  <si>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</si>
  <si>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</si>
  <si>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</si>
  <si>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</si>
  <si>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</si>
  <si>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</si>
  <si>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</si>
  <si>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</si>
  <si>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</si>
  <si>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</si>
  <si>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</si>
  <si>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</si>
  <si>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</si>
  <si>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</si>
  <si>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</si>
  <si>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</si>
  <si>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</si>
  <si>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</si>
  <si>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</si>
  <si>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</si>
  <si>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</si>
  <si>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</si>
  <si>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</si>
  <si>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</si>
  <si>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</si>
  <si>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</si>
  <si>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</si>
  <si>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</si>
  <si>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</si>
  <si>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</si>
  <si>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</si>
  <si>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</si>
  <si>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</si>
  <si>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</si>
  <si>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</si>
  <si>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</si>
  <si>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</si>
  <si>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</si>
  <si>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</si>
  <si>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</si>
  <si>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</si>
  <si>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</si>
  <si>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</si>
  <si>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</si>
  <si>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</si>
  <si>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</si>
  <si>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</si>
  <si>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</si>
  <si>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</si>
  <si>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</si>
  <si>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</si>
  <si>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</si>
  <si>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</si>
  <si>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</si>
  <si>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</si>
  <si>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</si>
  <si>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</si>
  <si>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</si>
  <si>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</si>
  <si>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</si>
  <si>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</si>
  <si>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</si>
  <si>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</si>
  <si>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</si>
  <si>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</si>
  <si>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</si>
  <si>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</si>
  <si>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</si>
  <si>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</si>
  <si>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</si>
  <si>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</si>
  <si>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</si>
  <si>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</si>
  <si>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</si>
  <si>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</si>
  <si>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</si>
  <si>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</si>
  <si>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</si>
  <si>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</si>
  <si>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</si>
  <si>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</si>
  <si>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</si>
  <si>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</si>
  <si>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</si>
  <si>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</si>
  <si>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</si>
  <si>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</si>
  <si>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</si>
  <si>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</si>
  <si>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</si>
  <si>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</si>
  <si>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</si>
  <si>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</si>
  <si>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</si>
  <si>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</si>
  <si>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</si>
  <si>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</si>
  <si>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</si>
  <si>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</si>
  <si>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</si>
  <si>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</si>
  <si>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</si>
  <si>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</si>
  <si>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</si>
  <si>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</si>
  <si>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</si>
  <si>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</si>
  <si>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</si>
  <si>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</si>
  <si>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</si>
  <si>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</si>
  <si>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</si>
  <si>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</si>
  <si>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</si>
  <si>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</si>
  <si>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</si>
  <si>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</si>
  <si>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</si>
  <si>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</si>
  <si>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</si>
  <si>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</si>
  <si>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</si>
  <si>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</si>
  <si>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</si>
  <si>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</si>
  <si>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</si>
  <si>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</si>
  <si>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</si>
  <si>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</si>
  <si>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</si>
  <si>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</si>
  <si>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</si>
  <si>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</si>
  <si>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</si>
  <si>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</si>
  <si>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</si>
  <si>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</si>
  <si>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</si>
  <si>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</si>
  <si>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</si>
  <si>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</si>
  <si>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</si>
  <si>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</si>
  <si>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</si>
  <si>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</si>
  <si>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</si>
  <si>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</si>
  <si>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</si>
  <si>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</si>
  <si>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</si>
  <si>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</si>
  <si>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</si>
  <si>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</si>
  <si>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</si>
  <si>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</si>
  <si>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</si>
  <si>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</si>
  <si>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</si>
  <si>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</si>
  <si>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</si>
  <si>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</si>
  <si>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</si>
  <si>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</si>
  <si>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</si>
  <si>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</si>
  <si>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</si>
  <si>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</si>
  <si>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</si>
  <si>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</si>
  <si>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</si>
  <si>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</si>
  <si>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</si>
  <si>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</si>
  <si>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</si>
  <si>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</si>
  <si>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</si>
  <si>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</si>
  <si>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</si>
  <si>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</si>
  <si>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</si>
  <si>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</si>
  <si>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</si>
  <si>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</si>
  <si>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</si>
  <si>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</si>
  <si>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</si>
  <si>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</si>
  <si>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</si>
  <si>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</si>
  <si>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</si>
  <si>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</si>
  <si>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</si>
  <si>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</si>
  <si>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</si>
  <si>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</si>
  <si>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</si>
  <si>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</si>
  <si>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</si>
  <si>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</si>
  <si>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</si>
  <si>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</si>
  <si>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</si>
  <si>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</si>
  <si>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</si>
  <si>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</si>
  <si>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</si>
  <si>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</si>
  <si>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</si>
  <si>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</si>
  <si>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</si>
  <si>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</si>
  <si>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</si>
  <si>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</si>
  <si>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</si>
  <si>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</si>
  <si>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</si>
  <si>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</si>
  <si>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</si>
  <si>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</si>
  <si>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</si>
  <si>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</si>
  <si>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</si>
  <si>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</si>
  <si>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</si>
  <si>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</si>
  <si>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</si>
  <si>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</si>
  <si>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</si>
  <si>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</si>
  <si>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</si>
  <si>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</si>
  <si>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</si>
  <si>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</si>
  <si>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</si>
  <si>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</si>
  <si>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</si>
  <si>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</si>
  <si>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</si>
  <si>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</si>
  <si>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</si>
  <si>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</si>
  <si>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</si>
  <si>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</si>
  <si>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</si>
  <si>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</si>
  <si>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</si>
  <si>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</si>
  <si>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</si>
  <si>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</si>
  <si>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</si>
  <si>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</si>
  <si>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</si>
  <si>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</si>
  <si>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</si>
  <si>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</si>
  <si>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</si>
  <si>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</si>
  <si>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</si>
  <si>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</si>
  <si>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</si>
  <si>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</si>
  <si>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</si>
  <si>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</si>
  <si>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</si>
  <si>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</si>
  <si>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</si>
  <si>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</si>
  <si>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</si>
  <si>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</si>
  <si>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</si>
  <si>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</si>
  <si>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</si>
  <si>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</si>
  <si>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</si>
  <si>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</si>
  <si>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</si>
  <si>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</si>
  <si>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</si>
  <si>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</si>
  <si>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</si>
  <si>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</si>
  <si>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</si>
  <si>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</si>
  <si>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</si>
  <si>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</si>
  <si>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</si>
  <si>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</si>
  <si>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</si>
  <si>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</si>
  <si>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</si>
  <si>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</si>
  <si>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</si>
  <si>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</si>
  <si>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</si>
  <si>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</si>
  <si>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</si>
  <si>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</si>
  <si>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</si>
  <si>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</si>
  <si>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</si>
  <si>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</si>
  <si>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</si>
  <si>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</si>
  <si>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</si>
  <si>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</si>
  <si>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</si>
  <si>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</si>
  <si>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</si>
  <si>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</si>
  <si>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</si>
  <si>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</si>
  <si>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</si>
  <si>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</si>
  <si>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</si>
  <si>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</si>
  <si>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</si>
  <si>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</si>
  <si>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</si>
  <si>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</si>
  <si>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</si>
  <si>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</si>
  <si>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</si>
  <si>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</si>
  <si>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</si>
  <si>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</si>
  <si>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</si>
  <si>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</si>
  <si>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</si>
  <si>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</si>
  <si>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</si>
  <si>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</si>
  <si>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</si>
  <si>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</si>
  <si>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</si>
  <si>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</si>
  <si>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</si>
  <si>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</si>
  <si>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</si>
  <si>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</si>
  <si>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</si>
  <si>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</si>
  <si>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</si>
  <si>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</si>
  <si>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</si>
  <si>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</si>
  <si>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</si>
  <si>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</si>
  <si>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</si>
  <si>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</si>
  <si>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</si>
  <si>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</si>
  <si>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</si>
  <si>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</si>
  <si>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</si>
  <si>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</si>
  <si>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</si>
  <si>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</si>
  <si>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</si>
  <si>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</si>
  <si>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</si>
  <si>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</si>
  <si>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</si>
  <si>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</si>
  <si>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</si>
  <si>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</si>
  <si>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</si>
  <si>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</si>
  <si>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</si>
  <si>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</si>
  <si>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</si>
  <si>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</si>
  <si>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</si>
  <si>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</si>
  <si>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</si>
  <si>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</si>
  <si>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</si>
  <si>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</si>
  <si>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</si>
  <si>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</si>
  <si>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</si>
  <si>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</si>
  <si>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</si>
  <si>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</si>
  <si>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</si>
  <si>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</si>
  <si>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</si>
  <si>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</si>
  <si>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</si>
  <si>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</si>
  <si>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</si>
  <si>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</si>
  <si>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</si>
  <si>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</si>
  <si>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</si>
  <si>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</si>
  <si>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</si>
  <si>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</si>
  <si>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</si>
  <si>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</si>
  <si>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</si>
  <si>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</si>
  <si>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</si>
  <si>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</si>
  <si>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</si>
  <si>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</si>
  <si>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</si>
  <si>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</si>
  <si>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</si>
  <si>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</si>
  <si>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</si>
  <si>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</si>
  <si>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</si>
  <si>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</si>
  <si>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</si>
  <si>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</si>
  <si>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</si>
  <si>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</si>
  <si>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</si>
  <si>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</si>
  <si>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</si>
  <si>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</si>
  <si>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</si>
  <si>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</si>
  <si>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</si>
  <si>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</si>
  <si>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</si>
  <si>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</si>
  <si>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</si>
  <si>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</si>
  <si>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</si>
  <si>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</si>
  <si>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</si>
  <si>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</si>
  <si>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</si>
  <si>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</si>
  <si>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</si>
  <si>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</si>
  <si>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</si>
  <si>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</si>
  <si>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</si>
  <si>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</si>
  <si>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</si>
  <si>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</si>
  <si>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</si>
  <si>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</si>
  <si>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</si>
  <si>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</si>
  <si>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</si>
  <si>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</si>
  <si>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</si>
  <si>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</si>
  <si>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</si>
  <si>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</si>
  <si>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</si>
  <si>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</si>
  <si>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</si>
  <si>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</si>
  <si>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</si>
  <si>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</si>
  <si>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</si>
  <si>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</si>
  <si>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</si>
  <si>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</si>
  <si>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</si>
  <si>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</si>
  <si>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</si>
  <si>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</si>
  <si>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</si>
  <si>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</si>
  <si>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</si>
  <si>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</si>
  <si>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</si>
  <si>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</si>
  <si>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</si>
  <si>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</si>
  <si>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</si>
  <si>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</si>
  <si>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</si>
  <si>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</si>
  <si>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</si>
  <si>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</si>
  <si>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</si>
  <si>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</si>
  <si>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</si>
  <si>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</si>
  <si>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</si>
  <si>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</si>
  <si>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</si>
  <si>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</si>
  <si>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</si>
  <si>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</si>
  <si>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</si>
  <si>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</si>
  <si>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</si>
  <si>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</si>
  <si>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</si>
  <si>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</si>
  <si>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</si>
  <si>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</si>
  <si>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</si>
  <si>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</si>
  <si>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</si>
  <si>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</si>
  <si>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</si>
  <si>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</si>
  <si>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</si>
  <si>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</si>
  <si>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</si>
  <si>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</si>
  <si>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</si>
  <si>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</si>
  <si>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</si>
  <si>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</si>
  <si>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</si>
  <si>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</si>
  <si>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</si>
  <si>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</si>
  <si>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</si>
  <si>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</si>
  <si>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</si>
  <si>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</si>
  <si>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</si>
  <si>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</si>
  <si>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</si>
  <si>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</si>
  <si>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</si>
  <si>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</si>
  <si>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</si>
  <si>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</si>
  <si>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</si>
  <si>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</si>
  <si>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</si>
  <si>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</si>
  <si>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</si>
  <si>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</si>
  <si>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</si>
  <si>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</si>
  <si>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</si>
  <si>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</si>
  <si>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</si>
  <si>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</si>
  <si>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</si>
  <si>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</si>
  <si>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</si>
  <si>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</si>
  <si>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</si>
  <si>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</si>
  <si>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</si>
  <si>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</si>
  <si>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</si>
  <si>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</si>
  <si>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</si>
  <si>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</si>
  <si>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</si>
  <si>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</si>
  <si>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</si>
  <si>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</si>
  <si>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</si>
  <si>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</si>
  <si>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</si>
  <si>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</si>
  <si>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</si>
  <si>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</si>
  <si>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</si>
  <si>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</si>
  <si>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</si>
  <si>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</si>
  <si>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</si>
  <si>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</si>
  <si>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</si>
  <si>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</si>
  <si>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</si>
  <si>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</si>
  <si>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</si>
  <si>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</si>
  <si>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</si>
  <si>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</si>
  <si>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</si>
  <si>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</si>
  <si>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</si>
  <si>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</si>
  <si>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</si>
  <si>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</si>
  <si>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</si>
  <si>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</si>
  <si>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</si>
  <si>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</si>
  <si>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</si>
  <si>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</si>
  <si>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</si>
  <si>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</si>
  <si>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</si>
  <si>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</si>
  <si>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</si>
  <si>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</si>
  <si>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</si>
  <si>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</si>
  <si>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</si>
  <si>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</si>
  <si>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</si>
  <si>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</si>
  <si>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</si>
  <si>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</si>
  <si>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</si>
  <si>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</si>
  <si>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</si>
  <si>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</si>
  <si>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</si>
  <si>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</si>
  <si>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</si>
  <si>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</si>
  <si>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</si>
  <si>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</si>
  <si>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</si>
  <si>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</si>
  <si>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</si>
  <si>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</si>
  <si>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</si>
  <si>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</si>
  <si>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</si>
  <si>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</si>
  <si>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</si>
  <si>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</si>
  <si>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</si>
  <si>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</si>
  <si>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</si>
  <si>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</si>
  <si>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</si>
  <si>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</si>
  <si>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</si>
  <si>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</si>
  <si>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</si>
  <si>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</si>
  <si>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</si>
  <si>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</si>
  <si>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</si>
  <si>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</si>
  <si>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</si>
  <si>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</si>
  <si>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</si>
  <si>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</si>
  <si>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</si>
  <si>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</si>
  <si>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</si>
  <si>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</si>
  <si>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</si>
  <si>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</si>
  <si>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</si>
  <si>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</si>
  <si>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</si>
  <si>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</si>
  <si>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</si>
  <si>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</si>
  <si>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</si>
  <si>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</si>
  <si>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</si>
  <si>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</si>
  <si>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</si>
  <si>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</si>
  <si>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</si>
  <si>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</si>
  <si>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</si>
  <si>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</si>
  <si>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</si>
  <si>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</si>
  <si>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</si>
  <si>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</si>
  <si>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</si>
  <si>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</si>
  <si>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</si>
  <si>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</si>
  <si>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</si>
  <si>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</si>
  <si>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</si>
  <si>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</si>
  <si>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</si>
  <si>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</si>
  <si>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</si>
  <si>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</si>
  <si>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</si>
  <si>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</si>
  <si>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</si>
  <si>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</si>
  <si>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</si>
  <si>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</si>
  <si>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</si>
  <si>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</si>
  <si>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</si>
  <si>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</si>
  <si>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</si>
  <si>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</si>
  <si>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</si>
  <si>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</si>
  <si>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</si>
  <si>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</si>
  <si>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</si>
  <si>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</si>
  <si>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</si>
  <si>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</si>
  <si>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</si>
  <si>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</si>
  <si>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</si>
  <si>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</si>
  <si>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</si>
  <si>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</si>
  <si>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</si>
  <si>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</si>
  <si>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</si>
  <si>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</si>
  <si>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</si>
  <si>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</si>
  <si>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</si>
  <si>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</si>
  <si>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</si>
  <si>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</si>
  <si>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</si>
  <si>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</si>
  <si>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</si>
  <si>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</si>
  <si>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</si>
  <si>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</si>
  <si>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</si>
  <si>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</si>
  <si>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</si>
  <si>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</si>
  <si>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</si>
  <si>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</si>
  <si>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</si>
  <si>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</si>
  <si>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</si>
  <si>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</si>
  <si>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</si>
  <si>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</si>
  <si>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</si>
  <si>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</si>
  <si>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</si>
  <si>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</si>
  <si>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</si>
  <si>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</si>
  <si>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</si>
  <si>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</si>
  <si>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</si>
  <si>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</si>
  <si>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</si>
  <si>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</si>
  <si>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</si>
  <si>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</si>
  <si>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</si>
  <si>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</si>
  <si>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</si>
  <si>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</si>
  <si>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</si>
  <si>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</si>
  <si>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</si>
  <si>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</si>
  <si>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</si>
  <si>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</si>
  <si>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</si>
  <si>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</si>
  <si>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</si>
  <si>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</si>
  <si>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</si>
  <si>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</si>
  <si>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</si>
  <si>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</si>
  <si>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</si>
  <si>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</si>
  <si>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</si>
  <si>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</si>
  <si>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</si>
  <si>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</si>
  <si>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</si>
  <si>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</si>
  <si>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</si>
  <si>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</si>
  <si>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</si>
  <si>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</si>
  <si>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</si>
  <si>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</si>
  <si>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</si>
  <si>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</si>
  <si>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</si>
  <si>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</si>
  <si>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</si>
  <si>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</si>
  <si>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</si>
  <si>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</si>
  <si>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</si>
  <si>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</si>
  <si>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</si>
  <si>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</si>
  <si>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</si>
  <si>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</si>
  <si>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</si>
  <si>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</si>
  <si>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</si>
  <si>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</si>
  <si>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</si>
  <si>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</si>
  <si>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</si>
  <si>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</si>
  <si>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</si>
  <si>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</si>
  <si>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</si>
  <si>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</si>
  <si>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</si>
  <si>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</si>
  <si>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</si>
  <si>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</si>
  <si>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</si>
  <si>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</si>
  <si>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</si>
  <si>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</si>
  <si>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</si>
  <si>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</si>
  <si>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</si>
  <si>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</si>
  <si>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</si>
  <si>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</si>
  <si>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</si>
  <si>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</si>
  <si>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</si>
  <si>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</si>
  <si>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</si>
  <si>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</si>
  <si>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</si>
  <si>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</si>
  <si>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</si>
  <si>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</si>
  <si>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</si>
  <si>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</si>
  <si>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</si>
  <si>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</si>
  <si>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</si>
  <si>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</si>
  <si>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</si>
  <si>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</si>
  <si>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</si>
  <si>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</si>
  <si>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</si>
  <si>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</si>
  <si>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</si>
  <si>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</si>
  <si>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</si>
  <si>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</si>
  <si>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</si>
  <si>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</si>
  <si>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</si>
  <si>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</si>
  <si>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</si>
  <si>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</si>
  <si>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</si>
  <si>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</si>
  <si>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</si>
  <si>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</si>
  <si>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</si>
  <si>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</si>
  <si>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</si>
  <si>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</si>
  <si>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</si>
  <si>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</si>
  <si>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</si>
  <si>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</si>
  <si>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</si>
  <si>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</si>
  <si>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</si>
  <si>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</si>
  <si>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</si>
  <si>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</si>
  <si>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</si>
  <si>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</si>
  <si>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</si>
  <si>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</si>
  <si>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</si>
  <si>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</si>
  <si>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</si>
  <si>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</si>
  <si>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</si>
  <si>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</si>
  <si>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</si>
  <si>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</si>
  <si>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</si>
  <si>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</si>
  <si>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</si>
  <si>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</si>
  <si>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</si>
  <si>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</si>
  <si>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</si>
  <si>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</si>
  <si>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</si>
  <si>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</si>
  <si>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</si>
  <si>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</si>
  <si>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</si>
  <si>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</si>
  <si>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</si>
  <si>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</si>
  <si>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</si>
  <si>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</si>
  <si>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</si>
  <si>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</si>
  <si>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</si>
  <si>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</si>
  <si>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</si>
  <si>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</si>
  <si>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</si>
  <si>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</si>
  <si>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</si>
  <si>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</si>
  <si>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</si>
  <si>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</si>
  <si>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</si>
  <si>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</si>
  <si>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</si>
  <si>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</si>
  <si>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</si>
  <si>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</si>
  <si>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</si>
  <si>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</si>
  <si>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</si>
  <si>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</si>
  <si>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</si>
  <si>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</si>
  <si>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</si>
  <si>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</si>
  <si>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</si>
  <si>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</si>
  <si>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</si>
  <si>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</si>
  <si>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</si>
  <si>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</si>
  <si>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</si>
  <si>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</si>
  <si>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</si>
  <si>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</si>
  <si>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</si>
  <si>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</si>
  <si>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</si>
  <si>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</si>
  <si>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</si>
  <si>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</si>
  <si>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</si>
  <si>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</si>
  <si>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</si>
  <si>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</si>
  <si>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</si>
  <si>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</si>
  <si>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</si>
  <si>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</si>
  <si>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</si>
  <si>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</si>
  <si>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</si>
  <si>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</si>
  <si>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</si>
  <si>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</si>
  <si>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</si>
  <si>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</si>
  <si>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</si>
  <si>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</si>
  <si>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</si>
  <si>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</si>
  <si>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</si>
  <si>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</si>
  <si>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</si>
  <si>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</si>
  <si>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</si>
  <si>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</si>
  <si>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</si>
  <si>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</si>
  <si>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</si>
  <si>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</si>
  <si>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</si>
  <si>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</si>
  <si>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</si>
  <si>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</si>
  <si>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</si>
  <si>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</si>
  <si>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</si>
  <si>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</si>
  <si>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</si>
  <si>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</si>
  <si>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</si>
  <si>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</si>
  <si>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</si>
  <si>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</si>
  <si>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</si>
  <si>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</si>
  <si>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</si>
  <si>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</si>
  <si>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</si>
  <si>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</si>
  <si>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</si>
  <si>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</si>
  <si>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</si>
  <si>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</si>
  <si>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</si>
  <si>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</si>
  <si>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</si>
  <si>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</si>
  <si>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</si>
  <si>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</si>
  <si>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</si>
  <si>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</si>
  <si>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</si>
  <si>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</si>
  <si>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</si>
  <si>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</si>
  <si>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</si>
  <si>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</si>
  <si>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</si>
  <si>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</si>
  <si>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</si>
  <si>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</si>
  <si>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</si>
  <si>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</si>
  <si>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</si>
  <si>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</si>
  <si>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</si>
  <si>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</si>
  <si>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</si>
  <si>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</si>
  <si>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</si>
  <si>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</si>
  <si>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</si>
  <si>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</si>
  <si>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</si>
  <si>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</si>
  <si>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</si>
  <si>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</si>
  <si>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</si>
  <si>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</si>
  <si>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</si>
  <si>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</si>
  <si>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</si>
  <si>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</si>
  <si>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</si>
  <si>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</si>
  <si>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</si>
  <si>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</si>
  <si>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</si>
  <si>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</si>
  <si>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</si>
  <si>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</si>
  <si>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</si>
  <si>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</si>
  <si>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</si>
  <si>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</si>
  <si>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</si>
  <si>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</si>
  <si>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</si>
  <si>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</si>
  <si>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</si>
  <si>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</si>
  <si>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</si>
  <si>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</si>
  <si>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</si>
  <si>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</si>
  <si>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</si>
  <si>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</si>
  <si>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</si>
  <si>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</si>
  <si>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</si>
  <si>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</si>
  <si>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</si>
  <si>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</si>
  <si>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</si>
  <si>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</si>
  <si>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</si>
  <si>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</si>
  <si>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</si>
  <si>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</si>
  <si>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</si>
  <si>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</si>
  <si>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</si>
  <si>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</si>
  <si>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</si>
  <si>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</si>
  <si>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</si>
  <si>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</si>
  <si>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</si>
  <si>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</si>
  <si>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</si>
  <si>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</si>
  <si>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</si>
  <si>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</si>
  <si>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</si>
  <si>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</si>
  <si>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</si>
  <si>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</si>
  <si>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</si>
  <si>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</si>
  <si>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</si>
  <si>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</si>
  <si>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</si>
  <si>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</si>
  <si>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</si>
  <si>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</si>
  <si>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</si>
  <si>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</si>
  <si>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</si>
  <si>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</si>
  <si>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</si>
  <si>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</si>
  <si>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</si>
  <si>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</si>
  <si>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</si>
  <si>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</si>
  <si>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</si>
  <si>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</si>
  <si>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</si>
  <si>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</si>
  <si>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</si>
  <si>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</si>
  <si>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</si>
  <si>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</si>
  <si>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</si>
  <si>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</si>
  <si>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</si>
  <si>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</si>
  <si>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</si>
  <si>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</si>
  <si>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</si>
  <si>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</si>
  <si>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</si>
  <si>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</si>
  <si>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</si>
  <si>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</si>
  <si>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</si>
  <si>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</si>
  <si>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</si>
  <si>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</si>
  <si>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</si>
  <si>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</si>
  <si>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</si>
  <si>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</si>
  <si>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</si>
  <si>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</si>
  <si>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</si>
  <si>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</si>
  <si>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</si>
  <si>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</si>
  <si>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</si>
  <si>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</si>
  <si>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</si>
  <si>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</si>
  <si>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</si>
  <si>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</si>
  <si>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</si>
  <si>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</si>
  <si>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</si>
  <si>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</si>
  <si>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</si>
  <si>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</si>
  <si>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</si>
  <si>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</si>
  <si>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</si>
  <si>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</si>
  <si>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</si>
  <si>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</si>
  <si>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</si>
  <si>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</si>
  <si>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</si>
  <si>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</si>
  <si>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</si>
  <si>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</si>
  <si>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</si>
  <si>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</si>
  <si>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</si>
  <si>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</si>
  <si>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</si>
  <si>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</si>
  <si>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</si>
  <si>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</si>
  <si>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</si>
  <si>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</si>
  <si>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</si>
  <si>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</si>
  <si>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</si>
  <si>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</si>
  <si>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</si>
  <si>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</si>
  <si>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</si>
  <si>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</si>
  <si>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</si>
  <si>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</si>
  <si>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</si>
  <si>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</si>
  <si>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</si>
  <si>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</si>
  <si>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</si>
  <si>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</si>
  <si>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</si>
  <si>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</si>
  <si>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</si>
  <si>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</si>
  <si>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</si>
  <si>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</si>
  <si>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</si>
  <si>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</si>
  <si>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</si>
  <si>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</si>
  <si>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</si>
  <si>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</si>
  <si>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</si>
  <si>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</si>
  <si>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</si>
  <si>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</si>
  <si>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</si>
  <si>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</si>
  <si>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</si>
  <si>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</si>
  <si>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</si>
  <si>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</si>
  <si>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</si>
  <si>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</si>
  <si>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</si>
  <si>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</si>
  <si>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</si>
  <si>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</si>
  <si>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</si>
  <si>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</si>
  <si>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</si>
  <si>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</si>
  <si>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</si>
  <si>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</si>
  <si>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</si>
  <si>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</si>
  <si>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</si>
  <si>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</si>
  <si>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</si>
  <si>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</si>
  <si>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</si>
  <si>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</si>
  <si>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</si>
  <si>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</si>
  <si>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</si>
  <si>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</si>
  <si>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</si>
  <si>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</si>
  <si>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</si>
  <si>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</si>
  <si>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</si>
  <si>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</si>
  <si>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</si>
  <si>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</si>
  <si>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</si>
  <si>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</si>
  <si>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</si>
  <si>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</si>
  <si>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</si>
  <si>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</si>
  <si>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</si>
  <si>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</si>
  <si>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</si>
  <si>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</si>
  <si>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</si>
  <si>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</si>
  <si>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</si>
  <si>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</si>
  <si>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</si>
  <si>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</si>
  <si>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</si>
  <si>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</si>
  <si>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</si>
  <si>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</si>
  <si>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</si>
  <si>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</si>
  <si>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</si>
  <si>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</si>
  <si>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</si>
  <si>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</si>
  <si>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</si>
  <si>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</si>
  <si>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</si>
  <si>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</si>
  <si>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</si>
  <si>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</si>
  <si>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</si>
  <si>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</si>
  <si>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</si>
  <si>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</si>
  <si>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</si>
  <si>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</si>
  <si>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</si>
  <si>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</si>
  <si>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</si>
  <si>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</si>
  <si>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</si>
  <si>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</si>
  <si>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</si>
  <si>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</si>
  <si>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</si>
  <si>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</si>
  <si>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</si>
  <si>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</si>
  <si>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</si>
  <si>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</si>
  <si>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</si>
  <si>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</si>
  <si>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</si>
  <si>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</si>
  <si>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</si>
  <si>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</si>
  <si>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</si>
  <si>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</si>
  <si>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</si>
  <si>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</si>
  <si>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</si>
  <si>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</si>
  <si>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</si>
  <si>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</si>
  <si>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</si>
  <si>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</si>
  <si>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</si>
  <si>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</si>
  <si>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</si>
  <si>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</si>
  <si>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</si>
  <si>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</si>
  <si>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</si>
  <si>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</si>
  <si>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</si>
  <si>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</si>
  <si>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</si>
  <si>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</si>
  <si>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</si>
  <si>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</si>
  <si>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</si>
  <si>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</si>
  <si>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</si>
  <si>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</si>
  <si>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</si>
  <si>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</si>
  <si>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</si>
  <si>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</si>
  <si>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</si>
  <si>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</si>
  <si>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</si>
  <si>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</si>
  <si>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</si>
  <si>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</si>
  <si>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</si>
  <si>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</si>
  <si>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</si>
  <si>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</si>
  <si>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</si>
  <si>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</si>
  <si>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</si>
  <si>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</si>
  <si>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</si>
  <si>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</si>
  <si>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</si>
  <si>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</si>
  <si>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</si>
  <si>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</si>
  <si>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</si>
  <si>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</si>
  <si>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</si>
  <si>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</si>
  <si>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</si>
  <si>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</si>
  <si>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</si>
  <si>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</si>
  <si>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</si>
  <si>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</si>
  <si>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</si>
  <si>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</si>
  <si>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</si>
  <si>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</si>
  <si>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</si>
  <si>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</si>
  <si>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</si>
  <si>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</si>
  <si>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</si>
  <si>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</si>
  <si>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</si>
  <si>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</si>
  <si>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</si>
  <si>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</si>
  <si>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</si>
  <si>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</si>
  <si>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</si>
  <si>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</si>
  <si>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</si>
  <si>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</si>
  <si>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</si>
  <si>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</si>
  <si>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</si>
  <si>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</si>
  <si>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</si>
  <si>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</si>
  <si>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</si>
  <si>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</si>
  <si>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</si>
  <si>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</si>
  <si>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</si>
  <si>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</si>
  <si>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</si>
  <si>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</si>
  <si>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</si>
  <si>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</si>
  <si>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</si>
  <si>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</si>
  <si>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</si>
  <si>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</si>
  <si>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</si>
  <si>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</si>
  <si>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</si>
  <si>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</si>
  <si>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</si>
  <si>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</si>
  <si>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</si>
  <si>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</si>
  <si>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</si>
  <si>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</si>
  <si>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</si>
  <si>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</si>
  <si>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</si>
  <si>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</si>
  <si>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</si>
  <si>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</si>
  <si>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</si>
  <si>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</si>
  <si>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</si>
  <si>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</si>
  <si>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</si>
  <si>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</si>
  <si>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</si>
  <si>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</si>
  <si>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</si>
  <si>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</si>
  <si>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</si>
  <si>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</si>
  <si>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</si>
  <si>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</si>
  <si>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</si>
  <si>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</si>
  <si>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</si>
  <si>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</si>
  <si>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</si>
  <si>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</si>
  <si>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</si>
  <si>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</si>
  <si>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</si>
  <si>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</si>
  <si>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</si>
  <si>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</si>
  <si>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</si>
  <si>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</si>
  <si>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</si>
  <si>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</si>
  <si>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</si>
  <si>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</si>
  <si>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</si>
  <si>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</si>
  <si>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</si>
  <si>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</si>
  <si>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</si>
  <si>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</si>
  <si>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</si>
  <si>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</si>
  <si>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</si>
  <si>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</si>
  <si>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</si>
  <si>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</si>
  <si>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</si>
  <si>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</si>
  <si>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</si>
  <si>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</si>
  <si>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</si>
  <si>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</si>
  <si>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</si>
  <si>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</si>
  <si>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</si>
  <si>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</si>
  <si>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</si>
  <si>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</si>
  <si>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</si>
  <si>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</si>
  <si>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</si>
  <si>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</si>
  <si>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</si>
  <si>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</si>
  <si>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</si>
  <si>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</si>
  <si>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</si>
  <si>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</si>
  <si>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</si>
  <si>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</si>
  <si>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</si>
  <si>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</si>
  <si>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</si>
  <si>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</si>
  <si>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</si>
  <si>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</si>
  <si>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</si>
  <si>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</si>
  <si>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</si>
  <si>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</si>
  <si>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</si>
  <si>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</si>
  <si>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</si>
  <si>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</si>
  <si>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</si>
  <si>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</si>
  <si>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</si>
  <si>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</si>
  <si>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</si>
  <si>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</si>
  <si>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</si>
  <si>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</si>
  <si>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</si>
  <si>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</si>
  <si>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</si>
  <si>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</si>
  <si>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</si>
  <si>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</si>
  <si>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</si>
  <si>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</si>
  <si>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</si>
  <si>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</si>
  <si>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</si>
  <si>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</si>
  <si>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</si>
  <si>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</si>
  <si>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</si>
  <si>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</si>
  <si>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</si>
  <si>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</si>
  <si>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</si>
  <si>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</si>
  <si>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</si>
  <si>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</si>
  <si>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</si>
  <si>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</si>
  <si>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</si>
  <si>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</si>
  <si>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</si>
  <si>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</si>
  <si>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</si>
  <si>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</si>
  <si>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</si>
  <si>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</si>
  <si>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</si>
  <si>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</si>
  <si>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</si>
  <si>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</si>
  <si>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</si>
  <si>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</si>
  <si>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</si>
  <si>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</si>
  <si>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</si>
  <si>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</si>
  <si>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</si>
  <si>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</si>
  <si>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</si>
  <si>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</si>
  <si>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</si>
  <si>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</si>
  <si>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</si>
  <si>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</si>
  <si>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</si>
  <si>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</si>
  <si>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</si>
  <si>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</si>
  <si>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</si>
  <si>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</si>
  <si>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</si>
  <si>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</si>
  <si>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</si>
  <si>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</si>
  <si>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</si>
  <si>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</si>
  <si>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</si>
  <si>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</si>
  <si>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</si>
  <si>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</si>
  <si>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</si>
  <si>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</si>
  <si>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</si>
  <si>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</si>
  <si>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</si>
  <si>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</si>
  <si>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</si>
  <si>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</si>
  <si>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</si>
  <si>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</si>
  <si>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</si>
  <si>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</si>
  <si>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</si>
  <si>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</si>
  <si>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</si>
  <si>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</si>
  <si>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</si>
  <si>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</si>
  <si>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</si>
  <si>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</si>
  <si>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</si>
  <si>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</si>
  <si>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</si>
  <si>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</si>
  <si>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</si>
  <si>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</si>
  <si>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</si>
  <si>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</si>
  <si>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</si>
  <si>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</si>
  <si>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</si>
  <si>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</si>
  <si>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</si>
  <si>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</si>
  <si>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</si>
  <si>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</si>
  <si>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</si>
  <si>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</si>
  <si>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</si>
  <si>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</si>
  <si>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</si>
  <si>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</si>
  <si>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</si>
  <si>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</si>
  <si>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</si>
  <si>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</si>
  <si>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</si>
  <si>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</si>
  <si>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</si>
  <si>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</si>
  <si>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</si>
  <si>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</si>
  <si>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</si>
  <si>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</si>
  <si>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</si>
  <si>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</si>
  <si>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</si>
  <si>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</si>
  <si>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</si>
  <si>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</si>
  <si>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</si>
  <si>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</si>
  <si>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</si>
  <si>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</si>
  <si>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</si>
  <si>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</si>
  <si>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</si>
  <si>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</si>
  <si>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</si>
  <si>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</si>
  <si>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</si>
  <si>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</si>
  <si>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</si>
  <si>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</si>
  <si>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</si>
  <si>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</si>
  <si>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</si>
  <si>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</si>
  <si>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</si>
  <si>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</si>
  <si>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</si>
  <si>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</si>
  <si>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</si>
  <si>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</si>
  <si>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</si>
  <si>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</si>
  <si>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</si>
  <si>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</si>
  <si>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</si>
  <si>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</si>
  <si>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</si>
  <si>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</si>
  <si>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</si>
  <si>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</si>
  <si>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</si>
  <si>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</si>
  <si>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</si>
  <si>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</si>
  <si>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</si>
  <si>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</si>
  <si>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</si>
  <si>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</si>
  <si>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</si>
  <si>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</si>
  <si>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</si>
  <si>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</si>
  <si>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</si>
  <si>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</si>
  <si>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</si>
  <si>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</si>
  <si>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</si>
  <si>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</si>
  <si>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</si>
  <si>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</si>
  <si>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</si>
  <si>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</si>
  <si>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</si>
  <si>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</si>
  <si>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</si>
  <si>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</si>
  <si>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</si>
  <si>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</si>
  <si>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</si>
  <si>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</si>
  <si>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</si>
  <si>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</si>
  <si>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</si>
  <si>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</si>
  <si>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</si>
  <si>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</si>
  <si>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</si>
  <si>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</si>
  <si>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</si>
  <si>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</si>
  <si>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</si>
  <si>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</si>
  <si>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</si>
  <si>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</si>
  <si>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</si>
  <si>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</si>
  <si>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</si>
  <si>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</si>
  <si>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</si>
  <si>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</si>
  <si>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</si>
  <si>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</si>
  <si>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</si>
  <si>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</si>
  <si>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</si>
  <si>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</si>
  <si>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</si>
  <si>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</si>
  <si>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</si>
  <si>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</si>
  <si>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</si>
  <si>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</si>
  <si>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</si>
  <si>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</si>
  <si>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</si>
  <si>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</si>
  <si>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</si>
  <si>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</si>
  <si>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</si>
  <si>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</si>
  <si>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</si>
  <si>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</si>
  <si>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</si>
  <si>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</si>
  <si>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</si>
  <si>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</si>
  <si>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</si>
  <si>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</si>
  <si>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</si>
  <si>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</si>
  <si>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</si>
  <si>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</si>
  <si>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</si>
  <si>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</si>
  <si>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</si>
  <si>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</si>
  <si>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</si>
  <si>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</si>
  <si>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</si>
  <si>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</si>
  <si>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</si>
  <si>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</si>
  <si>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</si>
  <si>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</si>
  <si>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</si>
  <si>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</si>
  <si>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</si>
  <si>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</si>
  <si>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</si>
  <si>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</si>
  <si>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</si>
  <si>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</si>
  <si>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</si>
  <si>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</si>
  <si>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</si>
  <si>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</si>
  <si>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</si>
  <si>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</si>
  <si>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</si>
  <si>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</si>
  <si>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</si>
  <si>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</si>
  <si>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</si>
  <si>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</si>
  <si>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</si>
  <si>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</si>
  <si>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</si>
  <si>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</si>
  <si>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</si>
  <si>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</si>
  <si>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</si>
  <si>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</si>
  <si>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</si>
  <si>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</si>
  <si>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</si>
  <si>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</si>
  <si>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</si>
  <si>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</si>
  <si>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</si>
  <si>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</si>
  <si>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</si>
  <si>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</si>
  <si>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</si>
  <si>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</si>
  <si>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</si>
  <si>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</si>
  <si>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</si>
  <si>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</si>
  <si>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</si>
  <si>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</si>
  <si>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</si>
  <si>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</si>
  <si>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</si>
  <si>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</si>
  <si>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</si>
  <si>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</si>
  <si>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</si>
  <si>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</si>
  <si>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</si>
  <si>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</si>
  <si>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</si>
  <si>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</si>
  <si>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</si>
  <si>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</si>
  <si>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</si>
  <si>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</si>
  <si>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</si>
  <si>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</si>
  <si>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</si>
  <si>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</si>
  <si>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</si>
  <si>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</si>
  <si>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</si>
  <si>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</si>
  <si>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</si>
  <si>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</si>
  <si>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</si>
  <si>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</si>
  <si>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</si>
  <si>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</si>
  <si>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</si>
  <si>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</si>
  <si>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</si>
  <si>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</si>
  <si>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</si>
  <si>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</si>
  <si>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</si>
  <si>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</si>
  <si>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</si>
  <si>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</si>
  <si>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</si>
  <si>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</si>
  <si>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</si>
  <si>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</si>
  <si>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</si>
  <si>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</si>
  <si>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</si>
  <si>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</si>
  <si>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</si>
  <si>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</si>
  <si>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</si>
  <si>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</si>
  <si>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</si>
  <si>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</si>
  <si>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</si>
  <si>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</si>
  <si>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</si>
  <si>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</si>
  <si>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</si>
  <si>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</si>
  <si>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</si>
  <si>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</si>
  <si>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</si>
  <si>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</si>
  <si>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</si>
  <si>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</si>
  <si>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</si>
  <si>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</si>
  <si>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</si>
  <si>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</si>
  <si>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</si>
  <si>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</si>
  <si>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</si>
  <si>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</si>
  <si>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</si>
  <si>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</si>
  <si>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</si>
  <si>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</si>
  <si>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</si>
  <si>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</si>
  <si>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</si>
  <si>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</si>
  <si>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</si>
  <si>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</si>
  <si>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</si>
  <si>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</si>
  <si>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</si>
  <si>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</si>
  <si>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</si>
  <si>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</si>
  <si>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</si>
  <si>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</si>
  <si>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</si>
  <si>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</si>
  <si>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</si>
  <si>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</si>
  <si>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</si>
  <si>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</si>
  <si>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</si>
  <si>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</si>
  <si>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</si>
  <si>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</si>
  <si>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</si>
  <si>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</si>
  <si>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</si>
  <si>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</si>
  <si>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</si>
  <si>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</si>
  <si>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</si>
  <si>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</si>
  <si>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</si>
  <si>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</si>
  <si>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</si>
  <si>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</si>
  <si>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</si>
  <si>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</si>
  <si>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</si>
  <si>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</si>
  <si>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</si>
  <si>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</si>
  <si>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</si>
  <si>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</si>
  <si>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</si>
  <si>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</si>
  <si>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</si>
  <si>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</si>
  <si>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</si>
  <si>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</si>
  <si>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</si>
  <si>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</si>
  <si>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</si>
  <si>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</si>
  <si>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</si>
  <si>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</si>
  <si>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</si>
  <si>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</si>
  <si>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</si>
  <si>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</si>
  <si>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</si>
  <si>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</si>
  <si>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</si>
  <si>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</si>
  <si>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</si>
  <si>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</si>
  <si>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</si>
  <si>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</si>
  <si>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</si>
  <si>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</si>
  <si>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</si>
  <si>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</si>
  <si>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</si>
  <si>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</si>
  <si>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</si>
  <si>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</si>
  <si>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</si>
  <si>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</si>
  <si>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</si>
  <si>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</si>
  <si>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</si>
  <si>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</si>
  <si>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</si>
  <si>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</si>
  <si>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</si>
  <si>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</si>
  <si>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</si>
  <si>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</si>
  <si>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</si>
  <si>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</si>
  <si>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</si>
  <si>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</si>
  <si>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</si>
  <si>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</si>
  <si>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</si>
  <si>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</si>
  <si>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</si>
  <si>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</si>
  <si>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</si>
  <si>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</si>
  <si>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</si>
  <si>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</si>
  <si>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</si>
  <si>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</si>
  <si>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</si>
  <si>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</si>
  <si>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</si>
  <si>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</si>
  <si>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</si>
  <si>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</si>
  <si>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</si>
  <si>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</si>
  <si>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</si>
  <si>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</si>
  <si>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</si>
  <si>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</si>
  <si>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</si>
  <si>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</si>
  <si>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</si>
  <si>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</si>
  <si>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</si>
  <si>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</si>
  <si>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</si>
  <si>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</si>
  <si>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</si>
  <si>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</si>
  <si>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</si>
  <si>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</si>
  <si>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</si>
  <si>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</si>
  <si>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</si>
  <si>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</si>
  <si>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</si>
  <si>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</si>
  <si>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</si>
  <si>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</si>
  <si>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</si>
  <si>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</si>
  <si>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</si>
  <si>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</si>
  <si>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</si>
  <si>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</si>
  <si>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</si>
  <si>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</si>
  <si>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</si>
  <si>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</si>
  <si>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</si>
  <si>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</si>
  <si>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</si>
  <si>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</si>
  <si>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</si>
  <si>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</si>
  <si>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</si>
  <si>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</si>
  <si>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</si>
  <si>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</si>
  <si>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</si>
  <si>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</si>
  <si>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</si>
  <si>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</si>
  <si>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</si>
  <si>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</si>
  <si>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</si>
  <si>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</si>
  <si>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</si>
  <si>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</si>
  <si>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</si>
  <si>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</si>
  <si>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</si>
  <si>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</si>
  <si>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</si>
  <si>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</si>
  <si>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</si>
  <si>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</si>
  <si>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</si>
  <si>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</si>
  <si>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</si>
  <si>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</si>
  <si>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</si>
  <si>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</si>
  <si>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</si>
  <si>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</si>
  <si>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</si>
  <si>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</si>
  <si>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</si>
  <si>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</si>
  <si>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</si>
  <si>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</si>
  <si>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</si>
  <si>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</si>
  <si>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</si>
  <si>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</si>
  <si>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</si>
  <si>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</si>
  <si>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</si>
  <si>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</si>
  <si>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</si>
  <si>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</si>
  <si>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</si>
  <si>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</si>
  <si>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</si>
  <si>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</si>
  <si>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</si>
  <si>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</si>
  <si>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</si>
  <si>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</si>
  <si>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</si>
  <si>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</si>
  <si>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</si>
  <si>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</si>
  <si>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</si>
  <si>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</si>
  <si>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</si>
  <si>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</si>
  <si>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</si>
  <si>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</si>
  <si>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</si>
  <si>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</si>
  <si>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</si>
  <si>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</si>
  <si>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</si>
  <si>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</si>
  <si>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</si>
  <si>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</si>
  <si>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</si>
  <si>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</si>
  <si>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</si>
  <si>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</si>
  <si>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</si>
  <si>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</si>
  <si>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</si>
  <si>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</si>
  <si>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</si>
  <si>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</si>
  <si>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</si>
  <si>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</si>
  <si>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</si>
  <si>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</si>
  <si>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</si>
  <si>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</si>
  <si>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</si>
  <si>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</si>
  <si>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</si>
  <si>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</si>
  <si>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</si>
  <si>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</si>
  <si>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</si>
  <si>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</si>
  <si>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</si>
  <si>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</si>
  <si>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</si>
  <si>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</si>
  <si>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</si>
  <si>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</si>
  <si>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</si>
  <si>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</si>
  <si>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</si>
  <si>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</si>
  <si>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</si>
  <si>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</si>
  <si>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</si>
  <si>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</si>
  <si>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</si>
  <si>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</si>
  <si>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</si>
  <si>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</si>
  <si>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</si>
  <si>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</si>
  <si>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</si>
  <si>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</si>
  <si>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</si>
  <si>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</si>
  <si>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</si>
  <si>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</si>
  <si>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</si>
  <si>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</si>
  <si>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</si>
  <si>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</si>
  <si>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</si>
  <si>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</si>
  <si>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</si>
  <si>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</si>
  <si>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</si>
  <si>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</si>
  <si>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</si>
  <si>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</si>
  <si>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</si>
  <si>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</si>
  <si>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</si>
  <si>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</si>
  <si>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</si>
  <si>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</si>
  <si>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</si>
  <si>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</si>
  <si>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</si>
  <si>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</si>
  <si>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</si>
  <si>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</si>
  <si>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</si>
  <si>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</si>
  <si>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</si>
  <si>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</si>
  <si>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</si>
  <si>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</si>
  <si>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</si>
  <si>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</si>
  <si>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</si>
  <si>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</si>
  <si>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</si>
  <si>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</si>
  <si>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</si>
  <si>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</si>
  <si>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</si>
  <si>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</si>
  <si>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</si>
  <si>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</si>
  <si>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</si>
  <si>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</si>
  <si>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</si>
  <si>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</si>
  <si>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</si>
  <si>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</si>
  <si>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</si>
  <si>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</si>
  <si>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</si>
  <si>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</si>
  <si>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</si>
  <si>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</si>
  <si>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</si>
  <si>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</si>
  <si>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</si>
  <si>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</si>
  <si>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</si>
  <si>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</si>
  <si>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</si>
  <si>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</si>
  <si>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</si>
  <si>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</si>
  <si>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</si>
  <si>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</si>
  <si>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</si>
  <si>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</si>
  <si>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</si>
  <si>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</si>
  <si>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</si>
  <si>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</si>
  <si>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</si>
  <si>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</si>
  <si>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</si>
  <si>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</si>
  <si>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</si>
  <si>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</si>
  <si>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</si>
  <si>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</si>
  <si>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</si>
  <si>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</si>
  <si>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</si>
  <si>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</si>
  <si>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</si>
  <si>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</si>
  <si>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</si>
  <si>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</si>
  <si>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</si>
  <si>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</si>
  <si>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</si>
  <si>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</si>
  <si>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</si>
  <si>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</si>
  <si>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</si>
  <si>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</si>
  <si>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</si>
  <si>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</si>
  <si>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</si>
  <si>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</si>
  <si>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</si>
  <si>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</si>
  <si>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</si>
  <si>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</si>
  <si>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</si>
  <si>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</si>
  <si>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</si>
  <si>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</si>
  <si>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</si>
  <si>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</si>
  <si>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</si>
  <si>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</si>
  <si>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</si>
  <si>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</si>
  <si>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</si>
  <si>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</si>
  <si>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</si>
  <si>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</si>
  <si>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</si>
  <si>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</si>
  <si>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</si>
  <si>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</si>
  <si>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</si>
  <si>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</si>
  <si>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</si>
  <si>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</si>
  <si>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</si>
  <si>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</si>
  <si>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</si>
  <si>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</si>
  <si>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</si>
  <si>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</si>
  <si>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</si>
  <si>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</si>
  <si>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</si>
  <si>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</si>
  <si>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</si>
  <si>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</si>
  <si>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</si>
  <si>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</si>
  <si>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</si>
  <si>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</si>
  <si>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</si>
  <si>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</si>
  <si>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</si>
  <si>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</si>
  <si>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</si>
  <si>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</si>
  <si>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</si>
  <si>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</si>
  <si>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</si>
  <si>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</si>
  <si>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</si>
  <si>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</si>
  <si>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</si>
  <si>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</si>
  <si>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</si>
  <si>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</si>
  <si>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</si>
  <si>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</si>
  <si>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</si>
  <si>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</si>
  <si>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</si>
  <si>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</si>
  <si>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</si>
  <si>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</si>
  <si>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</si>
  <si>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</si>
  <si>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</si>
  <si>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</si>
  <si>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</si>
  <si>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</si>
  <si>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</si>
  <si>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</si>
  <si>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</si>
  <si>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</si>
  <si>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</si>
  <si>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</si>
  <si>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</si>
  <si>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</si>
  <si>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</si>
  <si>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</si>
  <si>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</si>
  <si>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</si>
  <si>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</si>
  <si>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</si>
  <si>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</si>
  <si>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</si>
  <si>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</si>
  <si>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</si>
  <si>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</si>
  <si>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</si>
  <si>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</si>
  <si>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</si>
  <si>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</si>
  <si>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</si>
  <si>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</si>
  <si>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</si>
  <si>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</si>
  <si>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</si>
  <si>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</si>
  <si>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</si>
  <si>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</si>
  <si>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</si>
  <si>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</si>
  <si>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</si>
  <si>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</si>
  <si>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</si>
  <si>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</si>
  <si>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</si>
  <si>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</si>
  <si>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</si>
  <si>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</si>
  <si>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</si>
  <si>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</si>
  <si>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</si>
  <si>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</si>
  <si>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</si>
  <si>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</si>
  <si>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</si>
  <si>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</si>
  <si>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</si>
  <si>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</si>
  <si>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</si>
  <si>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</si>
  <si>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</si>
  <si>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</si>
  <si>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</si>
  <si>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</si>
  <si>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</si>
  <si>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</si>
  <si>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</si>
  <si>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</si>
  <si>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</si>
  <si>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</si>
  <si>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</si>
  <si>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</si>
  <si>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</si>
  <si>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</si>
  <si>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</si>
  <si>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</si>
  <si>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</si>
  <si>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</si>
  <si>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</si>
  <si>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</si>
  <si>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</si>
  <si>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</si>
  <si>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</si>
  <si>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</si>
  <si>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</si>
  <si>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</si>
  <si>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</si>
  <si>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</si>
  <si>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</si>
  <si>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</si>
  <si>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</si>
  <si>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</si>
  <si>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</si>
  <si>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</si>
  <si>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</si>
  <si>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</si>
  <si>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</si>
  <si>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</si>
  <si>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</si>
  <si>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</si>
  <si>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</si>
  <si>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</si>
  <si>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</si>
  <si>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</si>
  <si>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</si>
  <si>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</si>
  <si>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</si>
  <si>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</si>
  <si>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</si>
  <si>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</si>
  <si>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</si>
  <si>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</si>
  <si>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</si>
  <si>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</si>
  <si>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</si>
  <si>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</si>
  <si>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</si>
  <si>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</si>
  <si>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</si>
  <si>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</si>
  <si>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</si>
  <si>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</si>
  <si>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</si>
  <si>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</si>
  <si>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</si>
  <si>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</si>
  <si>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</si>
  <si>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</si>
  <si>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</si>
  <si>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</si>
  <si>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</si>
  <si>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</si>
  <si>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</si>
  <si>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</si>
  <si>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</si>
  <si>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</si>
  <si>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</si>
  <si>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</si>
  <si>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</si>
  <si>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</si>
  <si>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</si>
  <si>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</si>
  <si>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</si>
  <si>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</si>
  <si>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</si>
  <si>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</si>
  <si>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</si>
  <si>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</si>
  <si>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</si>
  <si>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</si>
  <si>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</si>
  <si>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</si>
  <si>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</si>
  <si>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</si>
  <si>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</si>
  <si>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</si>
  <si>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</si>
  <si>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</si>
  <si>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</si>
  <si>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</si>
  <si>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</si>
  <si>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</si>
  <si>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</si>
  <si>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</si>
  <si>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</si>
  <si>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</si>
  <si>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</si>
  <si>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</si>
  <si>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</si>
  <si>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</si>
  <si>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</si>
  <si>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</si>
  <si>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</si>
  <si>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</si>
  <si>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</si>
  <si>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</si>
  <si>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</si>
  <si>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</si>
  <si>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</si>
  <si>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</si>
  <si>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</si>
  <si>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</si>
  <si>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</si>
  <si>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</si>
  <si>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</si>
  <si>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</si>
  <si>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</si>
  <si>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</si>
  <si>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</si>
  <si>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</si>
  <si>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</si>
  <si>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</si>
  <si>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</si>
  <si>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</si>
  <si>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</si>
  <si>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</si>
  <si>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</si>
  <si>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</si>
  <si>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</si>
  <si>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</si>
  <si>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</si>
  <si>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</si>
  <si>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</si>
  <si>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</si>
  <si>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</si>
  <si>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</si>
  <si>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</si>
  <si>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</si>
  <si>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</si>
  <si>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</si>
  <si>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</si>
  <si>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</si>
  <si>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</si>
  <si>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</si>
  <si>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</si>
  <si>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</si>
  <si>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</si>
  <si>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</si>
  <si>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</si>
  <si>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</si>
  <si>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</si>
  <si>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</si>
  <si>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</si>
  <si>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</si>
  <si>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</si>
  <si>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</si>
  <si>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</si>
  <si>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</si>
  <si>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</si>
  <si>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</si>
  <si>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</si>
  <si>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</si>
  <si>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</si>
  <si>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</si>
  <si>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</si>
  <si>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</si>
  <si>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</si>
  <si>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</si>
  <si>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</si>
  <si>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</si>
  <si>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</si>
  <si>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</si>
  <si>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</si>
  <si>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</si>
  <si>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</si>
  <si>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</si>
  <si>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</si>
  <si>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</si>
  <si>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</si>
  <si>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</si>
  <si>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</si>
  <si>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</si>
  <si>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</si>
  <si>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</si>
  <si>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</si>
  <si>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</si>
  <si>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</si>
  <si>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</si>
  <si>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</si>
  <si>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</si>
  <si>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</si>
  <si>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</si>
  <si>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</si>
  <si>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</si>
  <si>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</si>
  <si>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</si>
  <si>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</si>
  <si>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</si>
  <si>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</si>
  <si>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</si>
  <si>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</si>
  <si>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</si>
  <si>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</si>
  <si>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</si>
  <si>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</si>
  <si>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</si>
  <si>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</si>
  <si>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</si>
  <si>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</si>
  <si>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</si>
  <si>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</si>
  <si>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</si>
  <si>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</si>
  <si>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</si>
  <si>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</si>
  <si>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</si>
  <si>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</si>
  <si>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</si>
  <si>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</si>
  <si>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</si>
  <si>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</si>
  <si>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</si>
  <si>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</si>
  <si>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</si>
  <si>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</si>
  <si>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</si>
  <si>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</si>
  <si>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</si>
  <si>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</si>
  <si>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</si>
  <si>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</si>
  <si>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</si>
  <si>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</si>
  <si>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</si>
  <si>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</si>
  <si>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</si>
  <si>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</si>
  <si>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</si>
  <si>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</si>
  <si>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</si>
  <si>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</si>
  <si>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</si>
  <si>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</si>
  <si>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</si>
  <si>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</si>
  <si>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</si>
  <si>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</si>
  <si>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</si>
  <si>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</si>
  <si>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</si>
  <si>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</si>
  <si>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</si>
  <si>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</si>
  <si>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</si>
  <si>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</si>
  <si>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</si>
  <si>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</si>
  <si>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</si>
  <si>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</si>
  <si>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</si>
  <si>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</si>
  <si>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</si>
  <si>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</si>
  <si>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</si>
  <si>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</si>
  <si>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</si>
  <si>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</si>
  <si>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</si>
  <si>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</si>
  <si>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</si>
  <si>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</si>
  <si>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</si>
  <si>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</si>
  <si>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</si>
  <si>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</si>
  <si>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</si>
  <si>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</si>
  <si>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</si>
  <si>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</si>
  <si>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</si>
  <si>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</si>
  <si>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</si>
  <si>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</si>
  <si>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</si>
  <si>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</si>
  <si>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</si>
  <si>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</si>
  <si>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</si>
  <si>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</si>
  <si>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</si>
  <si>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</si>
  <si>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</si>
  <si>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</si>
  <si>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</si>
  <si>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</si>
  <si>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</si>
  <si>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</si>
  <si>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</si>
  <si>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</si>
  <si>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</si>
  <si>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</si>
  <si>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</si>
  <si>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</si>
  <si>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</si>
  <si>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</si>
  <si>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</si>
  <si>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</si>
  <si>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</si>
  <si>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</si>
  <si>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</si>
  <si>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</si>
  <si>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</si>
  <si>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</si>
  <si>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</si>
  <si>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</si>
  <si>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</si>
  <si>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</si>
  <si>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</si>
  <si>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</si>
  <si>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</si>
  <si>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</si>
  <si>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</si>
  <si>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</si>
  <si>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</si>
  <si>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</si>
  <si>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</si>
  <si>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</si>
  <si>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</si>
  <si>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</si>
  <si>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</si>
  <si>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</si>
  <si>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</si>
  <si>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</si>
  <si>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</si>
  <si>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</si>
  <si>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</si>
  <si>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</si>
  <si>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</si>
  <si>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</si>
  <si>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</si>
  <si>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</si>
  <si>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</si>
  <si>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</si>
  <si>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</si>
  <si>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</si>
  <si>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</si>
  <si>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</si>
  <si>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</si>
  <si>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</si>
  <si>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</si>
  <si>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</si>
  <si>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</si>
  <si>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</si>
  <si>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</si>
  <si>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</si>
  <si>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</si>
  <si>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</si>
  <si>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</si>
  <si>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</si>
  <si>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</si>
  <si>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</si>
  <si>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</si>
  <si>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</si>
  <si>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</si>
  <si>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</si>
  <si>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</si>
  <si>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</si>
  <si>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</si>
  <si>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</si>
  <si>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</si>
  <si>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</si>
  <si>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</si>
  <si>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</si>
  <si>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</si>
  <si>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</si>
  <si>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</si>
  <si>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</si>
  <si>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</si>
  <si>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</si>
  <si>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</si>
  <si>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</si>
  <si>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</si>
  <si>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</si>
  <si>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</si>
  <si>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</si>
  <si>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</si>
  <si>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</si>
  <si>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</si>
  <si>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</si>
  <si>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</si>
  <si>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</si>
  <si>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</si>
  <si>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</si>
  <si>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</si>
  <si>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</si>
  <si>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</si>
  <si>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</si>
  <si>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</si>
  <si>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</si>
  <si>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</si>
  <si>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</si>
  <si>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</si>
  <si>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</si>
  <si>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</si>
  <si>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</si>
  <si>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</si>
  <si>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</si>
  <si>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</si>
  <si>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</si>
  <si>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</si>
  <si>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</si>
  <si>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</si>
  <si>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</si>
  <si>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</si>
  <si>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</si>
  <si>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</si>
  <si>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</si>
  <si>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</si>
  <si>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</si>
  <si>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</si>
  <si>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</si>
  <si>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</si>
  <si>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</si>
  <si>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</si>
  <si>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</si>
  <si>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</si>
  <si>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</si>
  <si>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</si>
  <si>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</si>
  <si>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</si>
  <si>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</si>
  <si>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</si>
  <si>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</si>
  <si>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</si>
  <si>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</si>
  <si>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</si>
  <si>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</si>
  <si>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</si>
  <si>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</si>
  <si>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</si>
  <si>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</si>
  <si>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</si>
  <si>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</si>
  <si>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</si>
  <si>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</si>
  <si>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</si>
  <si>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</si>
  <si>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</si>
  <si>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</si>
  <si>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</si>
  <si>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</si>
  <si>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</si>
  <si>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</si>
  <si>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</si>
  <si>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</si>
  <si>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</si>
  <si>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</si>
  <si>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</si>
  <si>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</si>
  <si>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</si>
  <si>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</si>
  <si>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</si>
  <si>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</si>
  <si>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</si>
  <si>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</si>
  <si>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</si>
  <si>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</si>
  <si>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</si>
  <si>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</si>
  <si>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</si>
  <si>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</si>
  <si>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</si>
  <si>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</si>
  <si>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</si>
  <si>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</si>
  <si>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</si>
  <si>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</si>
  <si>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</si>
  <si>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</si>
  <si>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</si>
  <si>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</si>
  <si>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</si>
  <si>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</si>
  <si>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</si>
  <si>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</si>
  <si>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</si>
  <si>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</si>
  <si>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</si>
  <si>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</si>
  <si>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</si>
  <si>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</si>
  <si>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</si>
  <si>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</si>
  <si>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</si>
  <si>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</si>
  <si>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</si>
  <si>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</si>
  <si>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</si>
  <si>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</si>
  <si>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</si>
  <si>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</si>
  <si>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</si>
  <si>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</si>
  <si>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</si>
  <si>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</si>
  <si>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</si>
  <si>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</si>
  <si>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</si>
  <si>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</si>
  <si>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</si>
  <si>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</si>
  <si>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</si>
  <si>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</si>
  <si>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</si>
  <si>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</si>
  <si>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</si>
  <si>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</si>
  <si>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</si>
  <si>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</si>
  <si>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</si>
  <si>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</si>
  <si>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</si>
  <si>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</si>
  <si>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</si>
  <si>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</si>
  <si>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</si>
  <si>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</si>
  <si>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</si>
  <si>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</si>
  <si>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</si>
  <si>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</si>
  <si>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</si>
  <si>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</si>
  <si>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</si>
  <si>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</si>
  <si>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</si>
  <si>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</si>
  <si>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</si>
  <si>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</si>
  <si>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</si>
  <si>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</si>
  <si>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</si>
  <si>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</si>
  <si>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</si>
  <si>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</si>
  <si>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</si>
  <si>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</si>
  <si>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</si>
  <si>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</si>
  <si>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</si>
  <si>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</si>
  <si>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</si>
  <si>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</si>
  <si>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</si>
  <si>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</si>
  <si>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</si>
  <si>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</si>
  <si>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</si>
  <si>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</si>
  <si>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</si>
  <si>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</si>
  <si>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</si>
  <si>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</si>
  <si>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</si>
  <si>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</si>
  <si>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</si>
  <si>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</si>
  <si>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</si>
  <si>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</si>
  <si>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</si>
  <si>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</si>
  <si>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</si>
  <si>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</si>
  <si>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</si>
  <si>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</si>
  <si>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</si>
  <si>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</si>
  <si>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</si>
  <si>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</si>
  <si>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</si>
  <si>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</si>
  <si>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</si>
  <si>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</si>
  <si>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</si>
  <si>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</si>
  <si>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</si>
  <si>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</si>
  <si>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</si>
  <si>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</si>
  <si>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</si>
  <si>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</si>
  <si>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</si>
  <si>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</si>
  <si>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</si>
  <si>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</si>
  <si>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</si>
  <si>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</si>
  <si>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</si>
  <si>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</si>
  <si>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</si>
  <si>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</si>
  <si>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</si>
  <si>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</si>
  <si>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</si>
  <si>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</si>
  <si>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</si>
  <si>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</si>
  <si>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</si>
  <si>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</si>
  <si>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</si>
  <si>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</si>
  <si>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</si>
  <si>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</si>
  <si>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</si>
  <si>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</si>
  <si>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</si>
  <si>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</si>
  <si>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</si>
  <si>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</si>
  <si>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</si>
  <si>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</si>
  <si>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</si>
  <si>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</si>
  <si>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</si>
  <si>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</si>
  <si>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</si>
  <si>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</si>
  <si>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</si>
  <si>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</si>
  <si>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</si>
  <si>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</si>
  <si>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</si>
  <si>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</si>
  <si>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</si>
  <si>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</si>
  <si>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</si>
  <si>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</si>
  <si>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</si>
  <si>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</si>
  <si>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</si>
  <si>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</si>
  <si>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</si>
  <si>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</si>
  <si>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</si>
  <si>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</si>
  <si>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</si>
  <si>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</si>
  <si>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</si>
  <si>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</si>
  <si>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</si>
  <si>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</si>
  <si>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</si>
  <si>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</si>
  <si>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</si>
  <si>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</si>
  <si>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</si>
  <si>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</si>
  <si>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</si>
  <si>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</si>
  <si>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</si>
  <si>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</si>
  <si>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</si>
  <si>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</si>
  <si>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</si>
  <si>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</si>
  <si>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</si>
  <si>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</si>
  <si>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</si>
  <si>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</si>
  <si>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</si>
  <si>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</si>
  <si>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</si>
  <si>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</si>
  <si>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</si>
  <si>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</si>
  <si>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</si>
  <si>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</si>
  <si>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</si>
  <si>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</si>
  <si>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</si>
  <si>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</si>
  <si>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</si>
  <si>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</si>
  <si>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</si>
  <si>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</si>
  <si>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</si>
  <si>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</si>
  <si>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</si>
  <si>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</si>
  <si>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</si>
  <si>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</si>
  <si>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</si>
  <si>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</si>
  <si>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</si>
  <si>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</si>
  <si>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</si>
  <si>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</si>
  <si>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</si>
  <si>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</si>
  <si>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</si>
  <si>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</si>
  <si>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</si>
  <si>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</si>
  <si>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</si>
  <si>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</si>
  <si>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</si>
  <si>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</si>
  <si>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</si>
  <si>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</si>
  <si>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</si>
  <si>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</si>
  <si>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</si>
  <si>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</si>
  <si>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</si>
  <si>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</si>
  <si>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</si>
  <si>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</si>
  <si>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</si>
  <si>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</si>
  <si>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</si>
  <si>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</si>
  <si>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</si>
  <si>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</si>
  <si>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</si>
  <si>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</si>
  <si>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</si>
  <si>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</si>
  <si>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</si>
  <si>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</si>
  <si>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</si>
  <si>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</si>
  <si>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</si>
  <si>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</si>
  <si>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</si>
  <si>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</si>
  <si>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</si>
  <si>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</si>
  <si>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</si>
  <si>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</si>
  <si>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</si>
  <si>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</si>
  <si>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</si>
  <si>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</si>
  <si>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</si>
  <si>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</si>
  <si>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</si>
  <si>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</si>
  <si>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</si>
  <si>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</si>
  <si>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</si>
  <si>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</si>
  <si>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</si>
  <si>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</si>
  <si>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</si>
  <si>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</si>
  <si>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</si>
  <si>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</si>
  <si>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</si>
  <si>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</si>
  <si>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</si>
  <si>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</si>
  <si>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</si>
  <si>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</si>
  <si>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</si>
  <si>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</si>
  <si>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</si>
  <si>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</si>
  <si>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</si>
  <si>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</si>
  <si>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</si>
  <si>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</si>
  <si>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</si>
  <si>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</si>
  <si>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</si>
  <si>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</si>
  <si>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</si>
  <si>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</si>
  <si>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</si>
  <si>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</si>
  <si>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</si>
  <si>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</si>
  <si>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</si>
  <si>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</si>
  <si>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</si>
  <si>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</si>
  <si>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</si>
  <si>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</si>
  <si>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</si>
  <si>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</si>
  <si>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</si>
  <si>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</si>
  <si>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</si>
  <si>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</si>
  <si>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</si>
  <si>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</si>
  <si>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</si>
  <si>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</si>
  <si>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</si>
  <si>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</si>
  <si>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</si>
  <si>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</si>
  <si>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</si>
  <si>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</si>
  <si>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</si>
  <si>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</si>
  <si>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</si>
  <si>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</si>
  <si>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</si>
  <si>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</si>
  <si>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</si>
  <si>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</si>
  <si>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</si>
  <si>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</si>
  <si>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</si>
  <si>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</si>
  <si>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</si>
  <si>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</si>
  <si>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</si>
  <si>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</si>
  <si>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 xml:space="preserve">                                                                                                      </t>
  </si>
  <si>
    <t xml:space="preserve"> PCM-20250215-00000830 </t>
  </si>
  <si>
    <t>LTE site still down and  site located in aramco area access issue need special permission</t>
  </si>
  <si>
    <t>PCM-20251023-00000727</t>
  </si>
  <si>
    <t>60 m</t>
  </si>
  <si>
    <t>jed0275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</si>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</sst>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290.48715717592859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9.9921687500027474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1.9090046298515517E-2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45953.435583101855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45953.435583101855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45953.435583101855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45953.435583101855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45953.435583101855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45953.435583101855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45953.435583101855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45953.435583101855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45953.435583101855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45953.435583101855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45953.435583101855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45953.435583101855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45953.435583101855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45953.435583101855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45953.435583101855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45953.435583101855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45953.435583101855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45953.435583101855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45953.435583101855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45953.435583101855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45953.435583101855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45953.435583101855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45953.435583101855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45953.435583101855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45953.435583101855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45953.435583101855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45953.435583101855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45953.435583101855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45953.435583101855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45953.435583101855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45953.435583101855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45953.435583101855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45953.435583101855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45953.435583101855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45953.435583101855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45953.435583101855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45953.435583101855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45953.435583101855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45953.435583101855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45953.435583101855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45953.435583101855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45953.435583101855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45953.435583101855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45953.435583101855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45953.435583101855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45953.435583101855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45953.435583101855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45953.435583101855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45953.435583101855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45953.435583101855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45953.435583101855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45953.435583101855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45953.435583101855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45953.435583101855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45953.435583101855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45953.435583101855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45953.435583101855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45953.435583101855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45953.435583101855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45953.435583101855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45953.435583101855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45953.435583101855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45953.435583101855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45953.435583101855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45953.435583101855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45953.435583101855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45953.435583101855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45953.435583101855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45953.435583101855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128.43574513889325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8.9398076388897607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7.7423379632818978E-2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45953.435583101855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45953.435583101855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45953.435583101855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45953.435583101855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45953.435583101855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45953.435583101855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45953.435583101855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45953.435583101855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45953.435583101855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45953.435583101855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45953.435583101855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45953.435583101855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45953.435583101855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45953.435583101855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45953.435583101855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45953.435583101855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45953.435583101855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45953.435583101855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45953.435583101855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45953.435583101855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45953.435583101855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45953.435583101855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45953.435583101855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45953.435583101855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45953.435583101855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45953.435583101855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45953.435583101855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45953.435583101855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45953.435583101855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45953.435583101855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45953.435583101855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45953.435583101855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45953.435583101855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45953.435583101855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45953.435583101855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45953.435583101855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45953.435583101855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45953.435583101855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45953.435583101855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45953.435583101855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45953.435583101855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45953.435583101855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45953.435583101855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45953.435583101855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45953.435583101855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45953.435583101855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45953.435583101855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45953.435583101855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45953.435583101855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45953.435583101855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45953.435583101855</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45953.435583101855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45953.435583101855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45953.435583101855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45953.435583101855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45953.435583101855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45953.435583101855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45953.435583101855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45953.435583101855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45953.435583101855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45953.435583101855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45953.435583101855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45953.435583101855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45953.435583101855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45953.435583101855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45953.435583101855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45953.435583101855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45953.435583101855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45953.435583101855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45953.435583101855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45953.435583101855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45953.435583101855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45953.435583101855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45953.435583101855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45953.435583101855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45953.435583101855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45953.435583101855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45953.435583101855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45953.435583101855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45953.435583101855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45953.435583101855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45953.435583101855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45953.435583101855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45953.435583101855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45953.435583101855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45953.435583101855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45953.435583101855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45953.435583101855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45953.435583101855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45953.435583101855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45953.435583101855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45953.435583101855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45953.435583101855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45953.435583101855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45953.435583101855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45953.435583101855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45953.435583101855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45953.435583101855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45953.435583101855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45953.435583101855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45953.435583101855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45953.435583101855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45953.435583101855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45953.435583101855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45953.435583101855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45953.435583101855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45953.435583101855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45953.435583101855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45953.435583101855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45953.435583101855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45953.435583101855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45953.435583101855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45953.435583101855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45953.435583101855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45953.435583101855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45953.435583101855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45953.435583101855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45953.435583101855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45953.435583101855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45953.435583101855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45953.435583101855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45953.435583101855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45953.435583101855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45953.435583101855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45953.435583101855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45953.435583101855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45953.435583101855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45953.435583101855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45953.435583101855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45953.435583101855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45953.435583101855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45953.435583101855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45953.435583101855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45953.435583101855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45953.435583101855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45953.435583101855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45953.435583101855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45953.435583101855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45953.435583101855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45953.435583101855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45953.435583101855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45953.435583101855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45953.435583101855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45953.435583101855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45953.435583101855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45953.435583101855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45953.435583101855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45953.435583101855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45953.435583101855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45953.435583101855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45953.435583101855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45953.435583101855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45953.435583101855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45953.435583101855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45953.435583101855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45953.435583101855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45953.435583101855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45953.435583101855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45953.435583101855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45953.435583101855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45953.435583101855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45953.435583101855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45953.435583101855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45953.435583101855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45953.435583101855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45953.435583101855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45953.435583101855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45953.435583101855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45953.435583101855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45953.435583101855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45953.435583101855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45953.435583101855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45953.435583101855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45953.435583101855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45953.435583101855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45953.435583101855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45953.435583101855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45953.435583101855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45953.435583101855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45953.435583101855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45953.435583101855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45953.435583101855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45953.435583101855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45953.435583101855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45953.435583101855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45953.435583101855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45953.435583101855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45953.435583101855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45953.435583101855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45953.435583101855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45953.435583101855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45953.435583101855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45953.435583101855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45953.435583101855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45953.435583101855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45953.435583101855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45953.435583101855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45953.435583101855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45953.435583101855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45953.435583101855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45953.435583101855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45953.435583101855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45953.435583101855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45953.435583101855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45953.435583101855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45953.435583101855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45953.435583101855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45953.435583101855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45953.435583101855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45953.435583101855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45953.435583101855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45953.435583101855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45953.435583101855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45953.435583101855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45953.435583101855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45953.435583101855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45953.435583101855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45953.435583101855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45953.435583101855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45953.435583101855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45953.435583101855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45953.435583101855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45953.435583101855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45953.435583101855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45953.435583101855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45953.435583101855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45953.435583101855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45953.435583101855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45953.435583101855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45953.435583101855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45953.435583101855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45953.435583101855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45953.435583101855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45953.435583101855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45953.435583101855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45953.435583101855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45953.435583101855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45953.435583101855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45953.435583101855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45953.435583101855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45953.435583101855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45953.435583101855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45953.435583101855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45953.435583101855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45953.435583101855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45953.435583101855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45953.435583101855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45953.435583101855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45953.435583101855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45953.435583101855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45953.435583101855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45953.435583101855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45953.435583101855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45953.435583101855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45953.435583101855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45953.435583101855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45953.435583101855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45953.435583101855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45953.435583101855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45953.435583101855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45953.435583101855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45953.435583101855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45953.435583101855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45953.435583101855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45953.435583101855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45953.435583101855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45953.435583101855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45953.435583101855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45953.435583101855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45953.435583101855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45953.435583101855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45953.435583101855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45953.435583101855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45953.435583101855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45953.435583101855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45953.435583101855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45953.435583101855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45953.435583101855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45953.435583101855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45953.435583101855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45953.435583101855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45953.435583101855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45953.435583101855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45953.435583101855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45953.435583101855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45953.435583101855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45953.435583101855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45953.435583101855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45953.435583101855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45953.435583101855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45953.435583101855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45953.435583101855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45953.435583101855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45953.435583101855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45953.435583101855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45953.435583101855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45953.435583101855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45953.435583101855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45953.435583101855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45953.435583101855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45953.435583101855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45953.435583101855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45953.435583101855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45953.435583101855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45953.435583101855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45953.435583101855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45953.435583101855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45953.435583101855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45953.435583101855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45953.435583101855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45953.435583101855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45953.435583101855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45953.435583101855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45953.435583101855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45953.435583101855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45953.435583101855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45953.435583101855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45953.435583101855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45953.435583101855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45953.435583101855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45953.435583101855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45953.435583101855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45953.435583101855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45953.435583101855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45953.435583101855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45953.435583101855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45953.435583101855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45953.435583101855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45953.435583101855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45953.435583101855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45953.435583101855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45953.435583101855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45953.435583101855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45953.435583101855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45953.435583101855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45953.435583101855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45953.435583101855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45953.435583101855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45953.435583101855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45953.435583101855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45953.435583101855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45953.435583101855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45953.435583101855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45953.435583101855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45953.435583101855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45953.435583101855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45953.435583101855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45953.435583101855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45953.435583101855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45953.435583101855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45953.435583101855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45953.435583101855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45953.435583101855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45953.435583101855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45953.435583101855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45953.435583101855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45953.435583101855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45953.435583101855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45953.435583101855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45953.435583101855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45953.435583101855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45953.435583101855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45953.435583101855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45953.435583101855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45953.435583101855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45953.435583101855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45953.435583101855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45953.435583101855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45953.435583101855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45953.435583101855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45953.435583101855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45953.435583101855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45953.435583101855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45953.435583101855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45953.435583101855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45953.435583101855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45953.435583101855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45953.435583101855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45953.435583101855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45953.435583101855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45953.435583101855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45953.435583101855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45953.435583101855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45953.435583101855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45953.435583101855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45953.435583101855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45953.435583101855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45953.435583101855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45953.435583101855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45953.435583101855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45953.435583101855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45953.435583101855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45953.435583101855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45953.435583101855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45953.435583101855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45953.435583101855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45953.435583101855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45953.435583101855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45953.435583101855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45953.435583101855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45953.435583101855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45953.435583101855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45953.435583101855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45953.435583101855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45953.435583101855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45953.435583101855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45953.435583101855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45953.435583101855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45953.435583101855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45953.435583101855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45953.435583101855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45953.435583101855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45953.435583101855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45953.435583101855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45953.435583101855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45953.435583101855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45953.435583101855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45953.435583101855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45953.435583101855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45953.435583101855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45953.435583101855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45953.435583101855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45953.435583101855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45953.435583101855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45953.435583101855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45953.435583101855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45953.435583101855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45953.435583101855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45953.435583101855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45953.435583101855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45953.435583101855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45953.435583101855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45953.435583101855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45953.435583101855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45953.435583101855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45953.435583101855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45953.435583101855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45953.435583101855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45953.435583101855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45953.435583101855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45953.435583101855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45953.435583101855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45953.435583101855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45953.435583101855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45953.435583101855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45953.435583101855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45953.435583101855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45953.435583101855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45953.435583101855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45953.435583101855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45953.435583101855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45953.435583101855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45953.435583101855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45953.435583101855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45953.435583101855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45953.435583101855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45953.435583101855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45953.435583101855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45953.435583101855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45953.435583101855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45953.435583101855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45953.435583101855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45953.435583101855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45953.435583101855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45953.435583101855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45953.435583101855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45953.435583101855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45953.435583101855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45953.435583101855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45953.435583101855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45953.435583101855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45953.435583101855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45953.435583101855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45953.435583101855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45953.435583101855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45953.435583101855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45953.435583101855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45953.435583101855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45953.435583101855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45953.435583101855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45953.435583101855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45953.435583101855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45953.435583101855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45953.435583101855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45953.435583101855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45953.435583101855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45953.435583101855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45953.435583101855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45953.435583101855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45953.435583101855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45953.435583101855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45953.435583101855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45953.435583101855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45953.435583101855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45953.435583101855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45953.435583101855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45953.435583101855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45953.435583101855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45953.435583101855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45953.435583101855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45953.435583101855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45953.435583101855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45953.435583101855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45953.435583101855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45953.435583101855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45953.435583101855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45953.435583101855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45953.435583101855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45953.435583101855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45953.435583101855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45953.435583101855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45953.435583101855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45953.435583101855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45953.435583101855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45953.435583101855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45953.435583101855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45953.435583101855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45953.435583101855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45953.435583101855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45953.435583101855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45953.435583101855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45953.435583101855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45953.435583101855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45953.435583101855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45953.435583101855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45953.435583101855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45953.435583101855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45953.435583101855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45953.435583101855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45953.435583101855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45953.435583101855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45953.435583101855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45953.435583101855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45953.435583101855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45953.435583101855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45953.435583101855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45953.435583101855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45953.435583101855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45953.435583101855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45953.435583101855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45953.435583101855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45953.435583101855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45953.435583101855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45953.435583101855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45953.435583101855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45953.435583101855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45953.435583101855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45953.435583101855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45953.435583101855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45953.435583101855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45953.435583101855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45953.435583101855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45953.435583101855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45953.435583101855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45953.435583101855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45953.435583101855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45953.435583101855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45953.435583101855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45953.435583101855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45953.435583101855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45953.435583101855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45953.435583101855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45953.435583101855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45953.435583101855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45953.435583101855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45953.435583101855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45953.435583101855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45953.435583101855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45953.435583101855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45953.435583101855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45953.435583101855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45953.435583101855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45953.435583101855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45953.435583101855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45953.435583101855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45953.435583101855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45953.435583101855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45953.435583101855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45953.435583101855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45953.435583101855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45953.435583101855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45953.435583101855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45953.435583101855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45953.435583101855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45953.435583101855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45953.435583101855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45953.435583101855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45953.435583101855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45953.435583101855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45953.435583101855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45953.435583101855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45953.435583101855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45953.435583101855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45953.435583101855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45953.435583101855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45953.435583101855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45953.435583101855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45953.435583101855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45953.435583101855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45953.435583101855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45953.435583101855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45953.435583101855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45953.435583101855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45953.435583101855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45953.435583101855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45953.435583101855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45953.435583101855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45953.435583101855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45953.435583101855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45953.435583101855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45953.435583101855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45953.435583101855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45953.435583101855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45953.435583101855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45953.435583101855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45953.435583101855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45953.435583101855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45953.435583101855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45953.435583101855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45953.435583101855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45953.435583101855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45953.435583101855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45953.435583101855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45953.435583101855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45953.435583101855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45953.435583101855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45953.435583101855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45953.435583101855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45953.435583101855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45953.435583101855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45953.435583101855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45953.435583101855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45953.435583101855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45953.435583101855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45953.435583101855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45953.435583101855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45953.435583101855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45953.435583101855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45953.435583101855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45953.435583101855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45953.435583101855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45953.435583101855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45953.435583101855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45953.435583101855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45953.435583101855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45953.435583101855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45953.435583101855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45953.435583101855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45953.435583101855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45953.435583101855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45953.435583101855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45953.435583101855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45953.435583101855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45953.435583101855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45953.435583101855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45953.435583101855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45953.435583101855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45953.435583101855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45953.435583101855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45953.435583101855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45953.435583101855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45953.435583101855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45953.435583101855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45953.435583101855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45953.435583101855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45953.435583101855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45953.435583101855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45953.435583101855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45953.435583101855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45953.435583101855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45953.435583101855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45953.435583101855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45953.435583101855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45953.435583101855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45953.435583101855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45953.435583101855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45953.435583101855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45953.435583101855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45953.435583101855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45953.435583101855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45953.435583101855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45953.435583101855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45953.435583101855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45953.435583101855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45953.435583101855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45953.435583101855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45953.435583101855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45953.435583101855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45953.435583101855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45953.435583101855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45953.435583101855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45953.435583101855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45953.435583101855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45953.435583101855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45953.435583101855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45953.435583101855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45953.435583101855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45953.435583101855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45953.435583101855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45953.435583101855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45953.435583101855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45953.435583101855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45953.435583101855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45953.435583101855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45953.435583101855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45953.435583101855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45953.435583101855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45953.435583101855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45953.435583101855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45953.435583101855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45953.435583101855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45953.435583101855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45953.435583101855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45953.435583101855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45953.435583101855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45953.435583101855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45953.435583101855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45953.435583101855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45953.435583101855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45953.435583101855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45953.435583101855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45953.435583101855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45953.435583101855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45953.435583101855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45953.435583101855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45953.435583101855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45953.435583101855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45953.435583101855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45953.435583101855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45953.435583101855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45953.435583101855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45953.435583101855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45953.435583101855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45953.435583101855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45953.435583101855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45953.435583101855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45953.435583101855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45953.435583101855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45953.435583101855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45953.435583101855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45953.435583101855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45953.435583101855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45953.435583101855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45953.435583101855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45953.435583101855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45953.435583101855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45953.435583101855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45953.435583101855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45953.435583101855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45953.435583101855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45953.435583101855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45953.435583101855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45953.435583101855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45953.435583101855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45953.435583101855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45953.435583101855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45953.435583101855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45953.435583101855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45953.435583101855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45953.435583101855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45953.435583101855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45953.435583101855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45953.435583101855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45953.435583101855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45953.435583101855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45953.435583101855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45953.435583101855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45953.435583101855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45953.435583101855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45953.435583101855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45953.435583101855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45953.435583101855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45953.435583101855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45953.435583101855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45953.435583101855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45953.435583101855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45953.435583101855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45953.435583101855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45953.435583101855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45953.435583101855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45953.435583101855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45953.435583101855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45953.435583101855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45953.435583101855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45953.435583101855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45953.435583101855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45953.435583101855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45953.435583101855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45953.435583101855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45953.435583101855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45953.435583101855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45953.435583101855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45953.435583101855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45953.435583101855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45953.435583101855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45953.435583101855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45953.435583101855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45953.435583101855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45953.435583101855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45953.435583101855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45953.435583101855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45953.435583101855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45953.435583101855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45953.435583101855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45953.435583101855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45953.435583101855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45953.435583101855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45953.435583101855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45953.435583101855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45953.435583101855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45953.435583101855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45953.435583101855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45953.435583101855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45953.435583101855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45953.435583101855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45953.435583101855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45953.435583101855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45953.435583101855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45953.435583101855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45953.435583101855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45953.435583101855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45953.435583101855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45953.435583101855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45953.435583101855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45953.435583101855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45953.435583101855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45953.435583101855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45953.435583101855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45953.435583101855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45953.435583101855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45953.435583101855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45953.435583101855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45953.435583101855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45953.435583101855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45953.435583101855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45953.435583101855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45953.435583101855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45953.435583101855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45953.435583101855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45953.435583101855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45953.435583101855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45953.435583101855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45953.435583101855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45953.435583101855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45953.435583101855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45953.435583101855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45953.435583101855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45953.435583101855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45953.435583101855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45953.435583101855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45953.435583101855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45953.435583101855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45953.435583101855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45953.435583101855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45953.435583101855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45953.435583101855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45953.435583101855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45953.435583101855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45953.435583101855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45953.435583101855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45953.435583101855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45953.435583101855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45953.435583101855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45953.435583101855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45953.435583101855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45953.435583101855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45953.435583101855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45953.435583101855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45953.435583101855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45953.435583101855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45953.435583101855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45953.435583101855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45953.435583101855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45953.435583101855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45953.435583101855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45953.435583101855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45953.435583101855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45953.435583101855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45953.435583101855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45953.435583101855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45953.435583101855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45953.435583101855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45953.435583101855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45953.435583101855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45953.435583101855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45953.435583101855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45953.435583101855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45953.435583101855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45953.435583101855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45953.435583101855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45953.435583101855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45953.435583101855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45953.435583101855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45953.435583101855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45953.435583101855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45953.435583101855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45953.435583101855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45953.435583101855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45953.435583101855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45953.435583101855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45953.435583101855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45953.435583101855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45953.435583101855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45953.435583101855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45953.435583101855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45953.435583101855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45953.435583101855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45953.435583101855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45953.435583101855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45953.435583101855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45953.435583101855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45953.435583101855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45953.435583101855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45953.435583101855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45953.435583101855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45953.435583101855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45953.435583101855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45953.435583101855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45953.435583101855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45953.435583101855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45953.435583101855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45953.435583101855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45953.435583101855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45953.435583101855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45953.435583101855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45953.435583101855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45953.435583101855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45953.435583101855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45953.435583101855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45953.435583101855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45953.435583101855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45953.435583101855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45953.435583101855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45953.435583101855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45953.435583101855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45953.435583101855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45953.435583101855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45953.435583101855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45953.435583101855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45953.435583101855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45953.435583101855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45953.435583101855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45953.435583101855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45953.435583101855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45953.435583101855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45953.435583101855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45953.435583101855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45953.435583101855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45953.435583101855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45953.435583101855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45953.435583101855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45953.435583101855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45953.435583101855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45953.435583101855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45953.435583101855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45953.435583101855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45953.435583101855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45953.435583101855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45953.435583101855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45953.435583101855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45953.435583101855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45953.435583101855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45953.435583101855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45953.435583101855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45953.435583101855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45953.435583101855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45953.435583101855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45953.435583101855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45953.435583101855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45953.435583101855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45953.435583101855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45953.435583101855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45953.435583101855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45953.435583101855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45953.435583101855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45953.435583101855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45953.435583101855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45953.435583101855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45953.435583101855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45953.435583101855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45953.435583101855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45953.435583101855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45953.435583101855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45953.435583101855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45953.435583101855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45953.435583101855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45953.435583101855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45953.435583101855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45953.435583101855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45953.435583101855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45953.435583101855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45953.435583101855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45953.435583101855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45953.435583101855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45953.435583101855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45953.435583101855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45953.435583101855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45953.435583101855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45953.435583101855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45953.435583101855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45953.435583101855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45953.435583101855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45953.435583101855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45953.435583101855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45953.435583101855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45953.435583101855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45953.435583101855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45953.435583101855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45953.435583101855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45953.435583101855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45953.435583101855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45953.435583101855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45953.435583101855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45953.435583101855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45953.435583101855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45953.435583101855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45953.435583101855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45953.435583101855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45953.435583101855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45953.435583101855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45953.435583101855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45953.435583101855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45953.435583101855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45953.435583101855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45953.435583101855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45953.435583101855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45953.435583101855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45953.435583101855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45953.435583101855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45953.435583101855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45953.435583101855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45953.435583101855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45953.435583101855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45953.435583101855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45953.435583101855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45953.435583101855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45953.435583101855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45953.435583101855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45953.435583101855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45953.435583101855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45953.435583101855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45953.435583101855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45953.435583101855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45953.435583101855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45953.435583101855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45953.435583101855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45953.435583101855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45953.435583101855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45953.435583101855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45953.435583101855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45953.435583101855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45953.435583101855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45953.435583101855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45953.435583101855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45953.435583101855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45953.435583101855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45953.435583101855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45953.435583101855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45953.435583101855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45953.435583101855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45953.435583101855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45953.435583101855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45953.435583101855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45953.435583101855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45953.435583101855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45953.435583101855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45953.435583101855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45953.435583101855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45953.435583101855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45953.435583101855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45953.435583101855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45953.435583101855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45953.435583101855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45953.435583101855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45953.435583101855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45953.435583101855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45953.435583101855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45953.435583101855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45953.435583101855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45953.435583101855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45953.435583101855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45953.435583101855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45953.435583101855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45953.435583101855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45953.435583101855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45953.435583101855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45953.435583101855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45953.435583101855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45953.435583101855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45953.435583101855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45953.435583101855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45953.435583101855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45953.435583101855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45953.435583101855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45953.435583101855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45953.435583101855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45953.435583101855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45953.435583101855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45953.435583101855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45953.435583101855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45953.435583101855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45953.435583101855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45953.435583101855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45953.435583101855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45953.435583101855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45953.435583101855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45953.435583101855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45953.435583101855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45953.435583101855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45953.435583101855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45953.435583101855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45953.435583101855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45953.435583101855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45953.435583101855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45953.435583101855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45953.435583101855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45953.435583101855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45953.435583101855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45953.435583101855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45953.435583101855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45953.435583101855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45953.435583101855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45953.435583101855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45953.435583101855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45953.435583101855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45953.435583101855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45953.435583101855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45953.435583101855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45953.435583101855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45953.435583101855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45953.435583101855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45953.435583101855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45953.435583101855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45953.435583101855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45953.435583101855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45953.435583101855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45953.435583101855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45953.435583101855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45953.435583101855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45953.435583101855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45953.435583101855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45953.435583101855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45953.435583101855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45953.435583101855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45953.435583101855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45953.435583101855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45953.435583101855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45953.435583101855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45953.435583101855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45953.435583101855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45953.435583101855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45953.435583101855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45953.435583101855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45953.435583101855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45953.435583101855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45953.435583101855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45953.435583101855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45953.435583101855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45953.435583101855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45953.435583101855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45953.435583101855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45953.435583101855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45953.435583101855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45953.435583101855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45953.435583101855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45953.435583101855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45953.435583101855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45953.435583101855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249.95486550925852</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3.6971990746678784E-2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45953.435583101855</v>
      </c>
      <c r="H4" s="125"/>
      <c r="I4" s="121" t="str">
        <f>IFERROR(VLOOKUP(D4,DB!A:F,6,0),"")</f>
        <v/>
      </c>
      <c r="J4" s="121" t="str">
        <f>IFERROR(VLOOKUP(D4,DB!A:G,7,0),"")</f>
        <v/>
      </c>
      <c r="K4" s="127"/>
      <c r="L4" s="123" t="str">
        <f>IFERROR(VLOOKUP(D4,DB!A:I,9,0),"")</f>
        <v/>
      </c>
    </row>
    <row r="5" spans="1:16" ht="15" customHeight="1">
      <c r="A5" s="121"/>
      <c r="B5" s="121"/>
      <c r="C5" s="122"/>
      <c r="D5" s="123" t="s">
        <v>39095</v>
      </c>
      <c r="E5" s="100"/>
      <c r="F5" s="125"/>
      <c r="G5" s="126">
        <f ca="1">IFERROR(NOW()-F5,"")</f>
        <v>45953.435583101855</v>
      </c>
      <c r="H5" s="125"/>
      <c r="I5" s="121"/>
      <c r="J5" s="121"/>
      <c r="K5" s="127"/>
      <c r="L5" s="123" t="str">
        <f>IFERROR(VLOOKUP(D5,DB!A:I,9,0),"")</f>
        <v>Latis</v>
      </c>
    </row>
    <row r="6" spans="1:16" ht="15" customHeight="1">
      <c r="A6" s="121"/>
      <c r="B6" s="121" t="str">
        <f>IFERROR(VLOOKUP(D6,DB!A:K,11,0),"")</f>
        <v/>
      </c>
      <c r="C6" s="122"/>
      <c r="D6" s="123"/>
      <c r="E6" s="100"/>
      <c r="F6" s="125"/>
      <c r="G6" s="126">
        <f ca="1">IFERROR(NOW()-F6,"")</f>
        <v>45953.435583101855</v>
      </c>
      <c r="H6" s="125"/>
      <c r="I6" s="121" t="str">
        <f>IFERROR(VLOOKUP(D6,DB!A:F,6,0),"")</f>
        <v/>
      </c>
      <c r="J6" s="121" t="str">
        <f>IFERROR(VLOOKUP(D6,DB!A:G,7,0),"")</f>
        <v/>
      </c>
      <c r="K6" s="127"/>
      <c r="L6" s="123" t="str">
        <f>IFERROR(VLOOKUP(D6,DB!A:I,9,0),"")</f>
        <v/>
      </c>
    </row>
    <row r="7" spans="1:16" ht="15" customHeight="1">
      <c r="A7" s="121"/>
      <c r="B7" s="121" t="str">
        <f>IFERROR(VLOOKUP(D7,DB!A:K,11,0),"")</f>
        <v>R4</v>
      </c>
      <c r="C7" s="122"/>
      <c r="D7" s="95" t="s">
        <v>39095</v>
      </c>
      <c r="E7" s="100"/>
      <c r="F7" s="125"/>
      <c r="G7" s="126">
        <f ca="1">IFERROR(NOW()-F7,"")</f>
        <v>45953.435583101855</v>
      </c>
      <c r="H7" s="125"/>
      <c r="I7" s="121" t="str">
        <f>IFERROR(VLOOKUP(D7,DB!A:F,6,0),"")</f>
        <v>SCECO</v>
      </c>
      <c r="J7" s="121" t="str">
        <f>IFERROR(VLOOKUP(D7,DB!A:G,7,0),"")</f>
        <v>Dead</v>
      </c>
      <c r="K7" s="127"/>
      <c r="L7" s="123" t="str">
        <f>IFERROR(VLOOKUP(D7,DB!A:I,9,0),"")</f>
        <v>Latis</v>
      </c>
    </row>
    <row r="8" spans="1:16" ht="15" customHeight="1">
      <c r="A8" s="121"/>
      <c r="B8" s="121" t="str">
        <f>IFERROR(VLOOKUP(D8,DB!A:K,11,0),"")</f>
        <v/>
      </c>
      <c r="C8" s="122"/>
      <c r="D8" s="95"/>
      <c r="E8" s="100"/>
      <c r="F8" s="125"/>
      <c r="G8" s="126">
        <f ca="1">IFERROR(NOW()-F8,"")</f>
        <v>45953.435583101855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45953.435583101855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45953.435583101855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45953.435583101855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45953.435583101855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45953.435583101855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45953.435583101855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45953.435583101855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45953.435583101855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45953.435583101855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45953.435583101855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45953.435583101855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45953.435583101855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45953.435583101855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45953.435583101855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45953.435583101855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45953.435583101855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45953.435583101855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45953.435583101855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45953.435583101855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45953.435583101855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45953.435583101855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45953.435583101855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45953.435583101855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45953.435583101855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45953.435583101855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45953.435583101855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45953.435583101855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45953.435583101855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45953.435583101855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45953.435583101855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45953.435583101855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45953.435583101855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45953.435583101855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45953.435583101855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45953.435583101855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45953.435583101855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45953.435583101855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45953.435583101855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45953.435583101855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45953.435583101855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45953.435583101855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45953.435583101855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45953.435583101855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45953.435583101855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45953.435583101855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45953.435583101855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45953.435583101855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45953.435583101855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45953.435583101855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45953.435583101855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45953.435583101855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45953.435583101855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45953.435583101855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45953.435583101855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45953.435583101855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45953.435583101855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45953.435583101855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45953.435583101855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45953.435583101855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45953.435583101855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45953.435583101855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45953.435583101855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45953.435583101855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45953.435583101855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45953.435583101855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45953.435583101855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45953.435583101855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45953.435583101855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45953.435583101855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45953.435583101855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45953.435583101855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45953.435583101855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45953.435583101855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45953.435583101855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45953.435583101855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45953.435583101855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45953.435583101855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45953.435583101855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45953.435583101855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45953.435583101855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45953.435583101855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45953.435583101855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45953.435583101855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45953.435583101855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45953.435583101855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45953.435583101855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45953.435583101855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45953.435583101855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45953.435583101855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45953.435583101855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45953.435583101855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45953.435583101855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45953.435583101855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45953.435583101855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45953.435583101855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45953.435583101855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45953.435583101855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45953.435583101855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45953.435583101855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45953.435583101855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45953.435583101855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45953.435583101855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45953.435583101855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45953.435583101855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45953.435583101855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45953.435583101855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45953.435583101855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45953.435583101855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45953.435583101855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45953.435583101855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45953.435583101855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45953.435583101855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45953.435583101855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45953.435583101855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45953.435583101855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45953.435583101855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45953.435583101855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45953.435583101855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45953.435583101855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45953.435583101855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45953.435583101855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45953.435583101855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45953.435583101855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45953.435583101855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45953.435583101855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45953.435583101855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45953.435583101855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45953.435583101855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45953.435583101855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45953.435583101855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45953.435583101855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45953.435583101855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45953.435583101855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45953.435583101855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45953.435583101855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45953.435583101855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45953.435583101855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45953.435583101855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45953.435583101855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45953.435583101855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45953.435583101855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45953.435583101855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45953.435583101855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45953.435583101855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45953.435583101855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45953.435583101855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45953.435583101855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45953.435583101855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45953.435583101855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45953.435583101855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45953.435583101855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45953.435583101855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45953.435583101855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45953.435583101855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45953.435583101855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45953.435583101855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45953.435583101855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45953.435583101855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45953.435583101855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45953.435583101855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45953.435583101855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45953.435583101855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45953.435583101855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45953.435583101855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45953.435583101855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45953.435583101855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45953.435583101855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45953.435583101855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45953.435583101855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45953.435583101855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45953.435583101855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45953.435583101855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45953.435583101855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45953.435583101855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45953.435583101855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45953.435583101855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45953.435583101855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45953.435583101855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45953.435583101855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45953.435583101855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45953.435583101855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45953.435583101855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45953.435583101855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45953.435583101855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45953.435583101855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45953.435583101855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45953.435583101855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45953.435583101855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45953.435583101855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45953.435583101855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45953.435583101855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45953.435583101855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45953.435583101855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45953.435583101855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45953.435583101855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45953.435583101855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45953.435583101855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45953.435583101855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45953.435583101855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45953.435583101855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45953.435583101855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45953.435583101855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45953.435583101855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45953.435583101855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45953.435583101855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45953.435583101855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45953.435583101855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45953.435583101855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45953.435583101855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45953.435583101855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45953.435583101855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45953.435583101855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45953.435583101855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45953.435583101855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45953.435583101855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45953.435583101855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45953.435583101855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45953.435583101855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45953.435583101855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45953.435583101855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45953.435583101855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45953.435583101855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45953.435583101855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45953.435583101855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45953.435583101855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45953.435583101855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45953.435583101855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45953.435583101855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45953.435583101855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45953.435583101855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45953.435583101855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45953.435583101855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45953.435583101855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45953.435583101855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45953.435583101855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45953.435583101855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45953.435583101855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45953.435583101855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45953.435583101855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45953.435583101855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45953.435583101855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45953.435583101855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45953.435583101855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45953.435583101855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45953.435583101855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45953.435583101855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45953.435583101855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45953.435583101855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45953.435583101855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45953.435583101855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45953.435583101855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45953.435583101855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45953.435583101855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45953.435583101855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45953.435583101855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45953.435583101855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45953.435583101855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45953.435583101855</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45953.435583101855</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39096</v>
      </c>
      <c r="B2" s="37" t="str">
        <f>IFERROR(VLOOKUP(D2,DB!A:K,11,0),"")</f>
        <v>R5</v>
      </c>
      <c r="C2" s="37">
        <v>3</v>
      </c>
      <c r="D2" s="120" t="s">
        <v>36034</v>
      </c>
      <c r="E2" s="37" t="s">
        <v>38998</v>
      </c>
      <c r="F2" s="38">
        <v>45891.832060185188</v>
      </c>
      <c r="G2" s="146">
        <f ca="1">IFERROR(NOW()-F2,"")</f>
        <v>61.603522916666407</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27.246705787038081</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8.6640090277796844</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39081</v>
      </c>
      <c r="F5" s="155">
        <v>45948.661111111112</v>
      </c>
      <c r="G5" s="156">
        <f ca="1">IFERROR(NOW()-F5,"")</f>
        <v>4.7744719907423132</v>
      </c>
      <c r="H5" s="155">
        <v>45948.661111111112</v>
      </c>
      <c r="I5" s="154" t="str">
        <f>IFERROR(VLOOKUP(D5,DB!A:F,6,0),"")</f>
        <v>SCECO</v>
      </c>
      <c r="J5" s="154" t="str">
        <f>IFERROR(VLOOKUP(D5,DB!A:G,7,0),"")</f>
        <v>Dead</v>
      </c>
      <c r="K5" s="154" t="s">
        <v>39103</v>
      </c>
      <c r="L5" s="154" t="str">
        <f>IFERROR(VLOOKUP(D5,DB!A:I,9,0),"")</f>
        <v>Latis</v>
      </c>
    </row>
    <row r="6" spans="1:13" ht="15">
      <c r="A6" s="154" t="s">
        <v>39104</v>
      </c>
      <c r="B6" s="154" t="str">
        <f>IFERROR(VLOOKUP(D6,DB!A:K,11,0),"")</f>
        <v>R5</v>
      </c>
      <c r="C6" s="154">
        <v>4</v>
      </c>
      <c r="D6" s="154" t="s">
        <v>38181</v>
      </c>
      <c r="E6" s="154" t="s">
        <v>38998</v>
      </c>
      <c r="F6" s="155">
        <v>45953.324178240742</v>
      </c>
      <c r="G6" s="156">
        <f ca="1">IFERROR(NOW()-F6,"")</f>
        <v>0.11140486111253267</v>
      </c>
      <c r="H6" s="155">
        <v>45953.303553240738</v>
      </c>
      <c r="I6" s="154" t="str">
        <f>IFERROR(VLOOKUP(D6,DB!A:F,6,0),"")</f>
        <v>SCECO</v>
      </c>
      <c r="J6" s="154" t="str">
        <f>IFERROR(VLOOKUP(D6,DB!A:G,7,0),"")</f>
        <v>Haj Removal</v>
      </c>
      <c r="K6" s="154" t="s">
        <v>39105</v>
      </c>
      <c r="L6" s="154" t="str">
        <f>IFERROR(VLOOKUP(D6,DB!A:I,9,0),"")</f>
        <v>Latis</v>
      </c>
    </row>
    <row r="7" spans="1:13" ht="15">
      <c r="A7" s="160"/>
      <c r="B7" s="160" t="str">
        <f>IFERROR(VLOOKUP(D7,DB!A:K,11,0),"")</f>
        <v/>
      </c>
      <c r="C7" s="160"/>
      <c r="D7" s="160"/>
      <c r="E7" s="160"/>
      <c r="F7" s="161"/>
      <c r="G7" s="162">
        <f ca="1">IFERROR(NOW()-F7,"")</f>
        <v>45953.435583101855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45953.435583101855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45953.435583101855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45953.435583101855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45953.435583101855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45953.435583101855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45953.435583101855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45953.435583101855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45953.435583101855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45953.435583101855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45953.435583101855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45953.435583101855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45953.435583101855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45953.435583101855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45953.435583101855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45953.435583101855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45953.435583101855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45953.435583101855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45953.435583101855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45953.435583101855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45953.435583101855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45953.435583101855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45953.435583101855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45953.435583101855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45953.435583101855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45953.435583101855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45953.435583101855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45953.435583101855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45953.435583101855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45953.435583101855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45953.435583101855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45953.435583101855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45953.435583101855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45953.435583101855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45953.435583101855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45953.435583101855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45953.435583101855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45953.435583101855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45953.435583101855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45953.435583101855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45953.435583101855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45953.435583101855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45953.435583101855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45953.435583101855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45953.435583101855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45953.435583101855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45953.435583101855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45953.435583101855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45953.435583101855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45953.435583101855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45953.435583101855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45953.435583101855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45953.435583101855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45953.435583101855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45953.435583101855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45953.435583101855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45953.435583101855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45953.435583101855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45953.435583101855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45953.435583101855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45953.435583101855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45953.435583101855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45953.435583101855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45953.435583101855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45953.435583101855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45953.435583101855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45953.435583101855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45953.435583101855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45953.435583101855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45953.435583101855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45953.435583101855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45953.435583101855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45953.435583101855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45953.435583101855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45953.435583101855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45953.435583101855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45953.435583101855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45953.435583101855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45953.435583101855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45953.435583101855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45953.435583101855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45953.435583101855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45953.435583101855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45953.435583101855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45953.435583101855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45953.435583101855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45953.435583101855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45953.435583101855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45953.435583101855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45953.435583101855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45953.435583101855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45953.435583101855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45953.435583101855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45953.435583101855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45953.435583101855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45953.435583101855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45953.435583101855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45953.435583101855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45953.435583101855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45953.435583101855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45953.435583101855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45953.435583101855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45953.435583101855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45953.435583101855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45953.435583101855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45953.435583101855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45953.435583101855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45953.435583101855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45953.435583101855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45953.435583101855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45953.435583101855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45953.435583101855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45953.435583101855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45953.435583101855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45953.435583101855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45953.435583101855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45953.435583101855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45953.435583101855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45953.435583101855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45953.435583101855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45953.435583101855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45953.435583101855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45953.435583101855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45953.435583101855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45953.435583101855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45953.435583101855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45953.435583101855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45953.435583101855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45953.435583101855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45953.435583101855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45953.435583101855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45953.435583101855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45953.435583101855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45953.435583101855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45953.435583101855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45953.435583101855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45953.435583101855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45953.435583101855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45953.435583101855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45953.435583101855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45953.435583101855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45953.435583101855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45953.435583101855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45953.435583101855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45953.435583101855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45953.435583101855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45953.435583101855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45953.435583101855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45953.435583101855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45953.435583101855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45953.435583101855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45953.435583101855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45953.435583101855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45953.435583101855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45953.435583101855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45953.435583101855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45953.435583101855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45953.435583101855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45953.435583101855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45953.435583101855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45953.435583101855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45953.435583101855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45953.435583101855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45953.435583101855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45953.435583101855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45953.435583101855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45953.435583101855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45953.435583101855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45953.435583101855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45953.435583101855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45953.435583101855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45953.435583101855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45953.435583101855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45953.435583101855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45953.435583101855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45953.435583101855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45953.435583101855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45953.435583101855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45953.435583101855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45953.435583101855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45953.435583101855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45953.435583101855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45953.435583101855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45953.435583101855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45953.435583101855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45953.435583101855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45953.435583101855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45953.435583101855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45953.435583101855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45953.435583101855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45953.435583101855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45953.435583101855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45953.435583101855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45953.435583101855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45953.435583101855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45953.435583101855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45953.435583101855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45953.435583101855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45953.435583101855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45953.435583101855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45953.435583101855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45953.435583101855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45953.435583101855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45953.435583101855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45953.435583101855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45953.435583101855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45953.435583101855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45953.435583101855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45953.435583101855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45953.435583101855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45953.435583101855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45953.435583101855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45953.435583101855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45953.435583101855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45953.435583101855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45953.435583101855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45953.435583101855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45953.435583101855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45953.435583101855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45953.435583101855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45953.435583101855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45953.435583101855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45953.435583101855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45953.435583101855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45953.435583101855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45953.435583101855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45953.435583101855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45953.435583101855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45953.435583101855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45953.435583101855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45953.435583101855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45953.435583101855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45953.435583101855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45953.435583101855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45953.435583101855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45953.435583101855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45953.435583101855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45953.435583101855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45953.435583101855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45953.435583101855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45953.435583101855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45953.435583101855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45953.435583101855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45953.435583101855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45953.435583101855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45953.435583101855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45953.435583101855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45953.435583101855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45953.435583101855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45953.435583101855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45953.435583101855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45953.435583101855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45953.435583101855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45953.435583101855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45953.435583101855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45953.435583101855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45953.435583101855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45953.435583101855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45953.435583101855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45953.435583101855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45953.435583101855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45953.435583101855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45953.435583101855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45953.435583101855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45953.435583101855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45953.435583101855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45953.435583101855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45953.435583101855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45953.435583101855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45953.435583101855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45953.435583101855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45953.435583101855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45953.435583101855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45953.435583101855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45953.435583101855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45953.435583101855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45953.435583101855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45953.435583101855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45953.435583101855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45953.435583101855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45953.435583101855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45953.435583101855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45953.435583101855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45953.435583101855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45953.435583101855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45953.435583101855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45953.435583101855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45953.435583101855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45953.435583101855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45953.435583101855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45953.435583101855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45953.435583101855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45953.435583101855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45953.435583101855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45953.435583101855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45953.435583101855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45953.435583101855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45953.435583101855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45953.435583101855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45953.435583101855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45953.435583101855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45953.435583101855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45953.435583101855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45953.435583101855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45953.435583101855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45953.435583101855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45953.435583101855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45953.435583101855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45953.435583101855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45953.435583101855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45953.435583101855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45953.435583101855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45953.435583101855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45953.435583101855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45953.435583101855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45953.435583101855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45953.435583101855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45953.435583101855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45953.435583101855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45953.435583101855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45953.435583101855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45953.435583101855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45953.435583101855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45953.435583101855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45953.435583101855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45953.435583101855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45953.435583101855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45953.435583101855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45953.435583101855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45953.435583101855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45953.435583101855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45953.435583101855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45953.435583101855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45953.435583101855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45953.435583101855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45953.435583101855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45953.435583101855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45953.435583101855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45953.435583101855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45953.435583101855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45953.435583101855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45953.435583101855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45953.435583101855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45953.435583101855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45953.435583101855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45953.435583101855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45953.435583101855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45953.435583101855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45953.435583101855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45953.435583101855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45953.435583101855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45953.435583101855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45953.435583101855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45953.435583101855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45953.435583101855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45953.435583101855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45953.435583101855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45953.435583101855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45953.435583101855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45953.435583101855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45953.435583101855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45953.435583101855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45953.435583101855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45953.435583101855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45953.435583101855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45953.435583101855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45953.435583101855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45953.435583101855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45953.435583101855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45953.435583101855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45953.435583101855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45953.435583101855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45953.435583101855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45953.435583101855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45953.435583101855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45953.435583101855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45953.435583101855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45953.435583101855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45953.435583101855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45953.435583101855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45953.435583101855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45953.435583101855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45953.435583101855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45953.435583101855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45953.435583101855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45953.435583101855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45953.435583101855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45953.435583101855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45953.435583101855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45953.435583101855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45953.435583101855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45953.435583101855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45953.435583101855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45953.435583101855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45953.435583101855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45953.435583101855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45953.435583101855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45953.435583101855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45953.435583101855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45953.435583101855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45953.435583101855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45953.435583101855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45953.435583101855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45953.435583101855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45953.435583101855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45953.435583101855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45953.435583101855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45953.435583101855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45953.435583101855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45953.435583101855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45953.435583101855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45953.435583101855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45953.435583101855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45953.435583101855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45953.435583101855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45953.435583101855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45953.435583101855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45953.435583101855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45953.435583101855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45953.435583101855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45953.435583101855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45953.435583101855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45953.435583101855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45953.435583101855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45953.435583101855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45953.435583101855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45953.435583101855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45953.435583101855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45953.435583101855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45953.435583101855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45953.435583101855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45953.435583101855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45953.435583101855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45953.435583101855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45953.435583101855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45953.435583101855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45953.435583101855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45953.435583101855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45953.435583101855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45953.435583101855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45953.435583101855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45953.435583101855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45953.435583101855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45953.435583101855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45953.435583101855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45953.435583101855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45953.435583101855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45953.435583101855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45953.435583101855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45953.435583101855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45953.435583101855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45953.435583101855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45953.435583101855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45953.435583101855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45953.435583101855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45953.435583101855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45953.435583101855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45953.435583101855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45953.435583101855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45953.435583101855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45953.435583101855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45953.435583101855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45953.435583101855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45953.435583101855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45953.435583101855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45953.435583101855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45953.435583101855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45953.435583101855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45953.435583101855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45953.435583101855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45953.435583101855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45953.435583101855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45953.435583101855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45953.435583101855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45953.435583101855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45953.435583101855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45953.435583101855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45953.435583101855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45953.435583101855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45953.435583101855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45953.435583101855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45953.435583101855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45953.435583101855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45953.435583101855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45953.435583101855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45953.435583101855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45953.435583101855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45953.435583101855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45953.435583101855</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45953.435583101855</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
        <v>5398</v>
      </c>
      <c r="C2" s="107">
        <v>1</v>
      </c>
      <c r="D2" s="105" t="s">
        <v>39107</v>
      </c>
      <c r="E2" s="108" t="s">
        <v>38998</v>
      </c>
      <c r="F2" s="109">
        <v>45953.401666666665</v>
      </c>
      <c r="G2" s="78">
        <f ca="1">IFERROR(NOW()-F2,"-")</f>
        <v>3.3916435189894401E-2</v>
      </c>
      <c r="H2" s="109">
        <v>45953.395648148151</v>
      </c>
      <c r="I2" s="105"/>
      <c r="J2" s="104" t="str">
        <f>IFERROR(VLOOKUP(D2,DB!A:G,7,0),"")</f>
        <v/>
      </c>
      <c r="K2" s="110" t="s">
        <v>39108</v>
      </c>
      <c r="L2" s="111" t="s">
        <v>8145</v>
      </c>
    </row>
    <row r="3" spans="1:16383" ht="31.5" customHeight="1">
      <c r="A3" s="106"/>
      <c r="B3" s="105" t="str">
        <f>IFERROR(VLOOKUP(D3,DB!A:K,11,0),"")</f>
        <v/>
      </c>
      <c r="C3" s="107"/>
      <c r="D3" s="105"/>
      <c r="E3" s="108"/>
      <c r="F3" s="109"/>
      <c r="G3" s="78">
        <f ca="1">IFERROR(NOW()-F3,"-")</f>
        <v>45953.435583101855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45953.435583101855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45953.435583101855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45953.435583101855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45953.435583101855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45953.435583101855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45953.435583101855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45953.435583101855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45953.435583101855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45953.435583101855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45953.435583101855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45953.435583101855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45953.435583101855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45953.435583101855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45953.435583101855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45953.435583101855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45953.435583101855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45953.435583101855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45953.435583101855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45953.435583101855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45953.435583101855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45953.435583101855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45953.435583101855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45953.435583101855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45953.435583101855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45953.435583101855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45953.435583101855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45953.435583101855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45953.435583101855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45953.435583101855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45953.435583101855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45953.435583101855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45953.435583101855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45953.435583101855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45953.435583101855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45953.435583101855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45953.435583101855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45953.435583101855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45953.435583101855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45953.435583101855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45953.435583101855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45953.435583101855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45953.435583101855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45953.435583101855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45953.435583101855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45953.435583101855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45953.435583101855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45953.435583101855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45953.435583101855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45953.435583101855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45953.435583101855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45953.435583101855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45953.435583101855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45953.435583101855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45953.435583101855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45953.435583101855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45953.435583101855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45953.435583101855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45953.435583101855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45953.435583101855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45953.435583101855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45953.435583101855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45953.435583101855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45953.435583101855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45953.435583101855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45953.435583101855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45953.435583101855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45953.435583101855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45953.435583101855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45953.435583101855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45953.435583101855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45953.435583101855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45953.435583101855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45953.435583101855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45953.435583101855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45953.435583101855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45953.435583101855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45953.435583101855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45953.435583101855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45953.435583101855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45953.435583101855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45953.435583101855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45953.435583101855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45953.435583101855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45953.435583101855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45953.435583101855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45953.435583101855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45953.435583101855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45953.435583101855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45953.435583101855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45953.435583101855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45953.435583101855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45953.435583101855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45953.435583101855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45953.435583101855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45953.435583101855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45953.435583101855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45953.435583101855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45953.435583101855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45953.435583101855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45953.435583101855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45953.435583101855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45953.435583101855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45953.435583101855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45953.435583101855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45953.435583101855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45953.435583101855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45953.435583101855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45953.435583101855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45953.435583101855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45953.435583101855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45953.435583101855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45953.435583101855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45953.435583101855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45953.435583101855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45953.435583101855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45953.435583101855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45953.435583101855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45953.435583101855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45953.435583101855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45953.435583101855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45953.435583101855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45953.435583101855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45953.435583101855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45953.435583101855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45953.435583101855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45953.435583101855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45953.435583101855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45953.435583101855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45953.435583101855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45953.435583101855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45953.435583101855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45953.435583101855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45953.435583101855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45953.435583101855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45953.435583101855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45953.435583101855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45953.435583101855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45953.435583101855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45953.435583101855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45953.435583101855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45953.435583101855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45953.435583101855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45953.435583101855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45953.435583101855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45953.435583101855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45953.435583101855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45953.435583101855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45953.435583101855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45953.435583101855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45953.435583101855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45953.435583101855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45953.435583101855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45953.435583101855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45953.435583101855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45953.435583101855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45953.435583101855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45953.435583101855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45953.435583101855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45953.435583101855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45953.435583101855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45953.435583101855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45953.435583101855</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